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P40" i="4"/>
  <c r="O13"/>
  <c r="P13" s="1"/>
  <c r="Y38" i="1" l="1"/>
  <c r="Y44" i="4"/>
  <c r="Z44" s="1"/>
  <c r="T44"/>
  <c r="U44" s="1"/>
  <c r="P44"/>
  <c r="O44"/>
  <c r="J44"/>
  <c r="K44" s="1"/>
  <c r="O38" i="3"/>
  <c r="E35" l="1"/>
  <c r="F35" s="1"/>
  <c r="Y45" i="2"/>
  <c r="Z45" s="1"/>
  <c r="O11"/>
  <c r="O13"/>
  <c r="O24"/>
  <c r="O30"/>
  <c r="Y57" i="4"/>
  <c r="Z57" s="1"/>
  <c r="T57"/>
  <c r="O57"/>
  <c r="J57"/>
  <c r="K57" s="1"/>
  <c r="E57"/>
  <c r="F57" s="1"/>
  <c r="T56"/>
  <c r="O56"/>
  <c r="J56"/>
  <c r="K56" s="1"/>
  <c r="E56"/>
  <c r="Y54"/>
  <c r="T54"/>
  <c r="O54"/>
  <c r="P54" s="1"/>
  <c r="E54"/>
  <c r="Y52"/>
  <c r="T52"/>
  <c r="U52" s="1"/>
  <c r="O52"/>
  <c r="J52"/>
  <c r="E52"/>
  <c r="Y49"/>
  <c r="Z49" s="1"/>
  <c r="T49"/>
  <c r="U49" s="1"/>
  <c r="O49"/>
  <c r="J49"/>
  <c r="E49"/>
  <c r="F49" s="1"/>
  <c r="Y47"/>
  <c r="Z47" s="1"/>
  <c r="T47"/>
  <c r="O47"/>
  <c r="J47"/>
  <c r="K47" s="1"/>
  <c r="E47"/>
  <c r="F47" s="1"/>
  <c r="Y45"/>
  <c r="T45"/>
  <c r="O45"/>
  <c r="P45" s="1"/>
  <c r="J45"/>
  <c r="K45" s="1"/>
  <c r="E45"/>
  <c r="E44"/>
  <c r="Y42"/>
  <c r="Z42" s="1"/>
  <c r="T42"/>
  <c r="U42" s="1"/>
  <c r="O42"/>
  <c r="J42"/>
  <c r="E42"/>
  <c r="F42" s="1"/>
  <c r="Y40"/>
  <c r="Z40" s="1"/>
  <c r="T40"/>
  <c r="O40"/>
  <c r="J40"/>
  <c r="K40" s="1"/>
  <c r="E40"/>
  <c r="F40" s="1"/>
  <c r="Y39"/>
  <c r="T39"/>
  <c r="O39"/>
  <c r="P39" s="1"/>
  <c r="J39"/>
  <c r="K39" s="1"/>
  <c r="E39"/>
  <c r="Y37"/>
  <c r="T37"/>
  <c r="U37" s="1"/>
  <c r="O37"/>
  <c r="P37" s="1"/>
  <c r="J37"/>
  <c r="E37"/>
  <c r="Y35"/>
  <c r="Z35" s="1"/>
  <c r="T35"/>
  <c r="U35" s="1"/>
  <c r="O35"/>
  <c r="J35"/>
  <c r="E35"/>
  <c r="F35" s="1"/>
  <c r="Y32"/>
  <c r="Z32" s="1"/>
  <c r="T32"/>
  <c r="O32"/>
  <c r="J32"/>
  <c r="K32" s="1"/>
  <c r="E32"/>
  <c r="F32" s="1"/>
  <c r="Y29"/>
  <c r="T29"/>
  <c r="O29"/>
  <c r="P29" s="1"/>
  <c r="J29"/>
  <c r="K29" s="1"/>
  <c r="E29"/>
  <c r="Y26"/>
  <c r="T26"/>
  <c r="U26" s="1"/>
  <c r="O26"/>
  <c r="P26" s="1"/>
  <c r="J26"/>
  <c r="E26"/>
  <c r="Y23"/>
  <c r="Z23" s="1"/>
  <c r="T23"/>
  <c r="U23" s="1"/>
  <c r="O23"/>
  <c r="J23"/>
  <c r="E23"/>
  <c r="F23" s="1"/>
  <c r="Y20"/>
  <c r="Z20" s="1"/>
  <c r="T20"/>
  <c r="O20"/>
  <c r="J20"/>
  <c r="K20" s="1"/>
  <c r="E20"/>
  <c r="F20" s="1"/>
  <c r="Y18"/>
  <c r="T18"/>
  <c r="O18"/>
  <c r="P18" s="1"/>
  <c r="J18"/>
  <c r="K18" s="1"/>
  <c r="E18"/>
  <c r="Y15"/>
  <c r="T15"/>
  <c r="U15" s="1"/>
  <c r="O15"/>
  <c r="P15" s="1"/>
  <c r="J15"/>
  <c r="E15"/>
  <c r="Y13"/>
  <c r="Z13" s="1"/>
  <c r="T13"/>
  <c r="U13" s="1"/>
  <c r="J13"/>
  <c r="E13"/>
  <c r="F13" s="1"/>
  <c r="Y12"/>
  <c r="Z12" s="1"/>
  <c r="T12"/>
  <c r="O12"/>
  <c r="P12" s="1"/>
  <c r="J12"/>
  <c r="K12" s="1"/>
  <c r="E12"/>
  <c r="F12" s="1"/>
  <c r="Y11"/>
  <c r="T11"/>
  <c r="O11"/>
  <c r="P11" s="1"/>
  <c r="J11"/>
  <c r="K11" s="1"/>
  <c r="E11"/>
  <c r="AD58" i="3"/>
  <c r="Y58"/>
  <c r="Z58" s="1"/>
  <c r="T58"/>
  <c r="O58"/>
  <c r="J58"/>
  <c r="K58" s="1"/>
  <c r="E58"/>
  <c r="F58" s="1"/>
  <c r="AD57"/>
  <c r="Y57"/>
  <c r="T57"/>
  <c r="O57"/>
  <c r="P57" s="1"/>
  <c r="J57"/>
  <c r="E57"/>
  <c r="AD55"/>
  <c r="AE55" s="1"/>
  <c r="Y55"/>
  <c r="Z55" s="1"/>
  <c r="T55"/>
  <c r="O55"/>
  <c r="J55"/>
  <c r="E55"/>
  <c r="F55" s="1"/>
  <c r="AD53"/>
  <c r="Y53"/>
  <c r="T53"/>
  <c r="U53" s="1"/>
  <c r="O53"/>
  <c r="P53" s="1"/>
  <c r="J53"/>
  <c r="E53"/>
  <c r="AD50"/>
  <c r="AE50" s="1"/>
  <c r="Y50"/>
  <c r="Z50" s="1"/>
  <c r="T50"/>
  <c r="O50"/>
  <c r="J50"/>
  <c r="K50" s="1"/>
  <c r="E50"/>
  <c r="F50" s="1"/>
  <c r="AD48"/>
  <c r="Y48"/>
  <c r="T48"/>
  <c r="O48"/>
  <c r="P48" s="1"/>
  <c r="J48"/>
  <c r="E48"/>
  <c r="AD46"/>
  <c r="AE46" s="1"/>
  <c r="Y46"/>
  <c r="Z46" s="1"/>
  <c r="T46"/>
  <c r="O46"/>
  <c r="J46"/>
  <c r="E46"/>
  <c r="F46" s="1"/>
  <c r="AD45"/>
  <c r="Y45"/>
  <c r="T45"/>
  <c r="U45" s="1"/>
  <c r="O45"/>
  <c r="P45" s="1"/>
  <c r="J45"/>
  <c r="E45"/>
  <c r="AD43"/>
  <c r="Y43"/>
  <c r="Z43" s="1"/>
  <c r="T43"/>
  <c r="O43"/>
  <c r="J43"/>
  <c r="K43" s="1"/>
  <c r="E43"/>
  <c r="F43" s="1"/>
  <c r="AD41"/>
  <c r="Y41"/>
  <c r="T41"/>
  <c r="O41"/>
  <c r="P41" s="1"/>
  <c r="J41"/>
  <c r="E41"/>
  <c r="AD40"/>
  <c r="AE40" s="1"/>
  <c r="Y40"/>
  <c r="Z40" s="1"/>
  <c r="T40"/>
  <c r="O40"/>
  <c r="J40"/>
  <c r="E40"/>
  <c r="F40" s="1"/>
  <c r="AD38"/>
  <c r="Y38"/>
  <c r="T38"/>
  <c r="U38" s="1"/>
  <c r="P38"/>
  <c r="J38"/>
  <c r="E38"/>
  <c r="AD35"/>
  <c r="Y35"/>
  <c r="Z35" s="1"/>
  <c r="T35"/>
  <c r="O35"/>
  <c r="J35"/>
  <c r="K35" s="1"/>
  <c r="AD32"/>
  <c r="Y32"/>
  <c r="T32"/>
  <c r="O32"/>
  <c r="P32" s="1"/>
  <c r="J32"/>
  <c r="E32"/>
  <c r="AD29"/>
  <c r="AE29" s="1"/>
  <c r="Y29"/>
  <c r="Z29" s="1"/>
  <c r="T29"/>
  <c r="O29"/>
  <c r="J29"/>
  <c r="E29"/>
  <c r="F29" s="1"/>
  <c r="AD26"/>
  <c r="Y26"/>
  <c r="T26"/>
  <c r="U26" s="1"/>
  <c r="O26"/>
  <c r="P26" s="1"/>
  <c r="J26"/>
  <c r="E26"/>
  <c r="AD23"/>
  <c r="Y23"/>
  <c r="Z23" s="1"/>
  <c r="T23"/>
  <c r="O23"/>
  <c r="J23"/>
  <c r="K23" s="1"/>
  <c r="E23"/>
  <c r="F23" s="1"/>
  <c r="AD20"/>
  <c r="Y20"/>
  <c r="T20"/>
  <c r="O20"/>
  <c r="P20" s="1"/>
  <c r="J20"/>
  <c r="E20"/>
  <c r="AD18"/>
  <c r="AE18" s="1"/>
  <c r="Y18"/>
  <c r="Z18" s="1"/>
  <c r="T18"/>
  <c r="O18"/>
  <c r="J18"/>
  <c r="E18"/>
  <c r="F18" s="1"/>
  <c r="AD15"/>
  <c r="Y15"/>
  <c r="T15"/>
  <c r="U15" s="1"/>
  <c r="O15"/>
  <c r="P15" s="1"/>
  <c r="J15"/>
  <c r="E15"/>
  <c r="AD13"/>
  <c r="AE13" s="1"/>
  <c r="Y13"/>
  <c r="Z13" s="1"/>
  <c r="T13"/>
  <c r="O13"/>
  <c r="J13"/>
  <c r="K13" s="1"/>
  <c r="E13"/>
  <c r="F13" s="1"/>
  <c r="AD12"/>
  <c r="Y12"/>
  <c r="T12"/>
  <c r="O12"/>
  <c r="P12" s="1"/>
  <c r="J12"/>
  <c r="E12"/>
  <c r="AD11"/>
  <c r="AE11" s="1"/>
  <c r="Y11"/>
  <c r="Z11" s="1"/>
  <c r="T11"/>
  <c r="O11"/>
  <c r="J11"/>
  <c r="K11" s="1"/>
  <c r="E11"/>
  <c r="F11" s="1"/>
  <c r="AN58" i="2"/>
  <c r="AO58" s="1"/>
  <c r="AI58"/>
  <c r="AD58"/>
  <c r="Y58"/>
  <c r="Z58" s="1"/>
  <c r="T58"/>
  <c r="J58"/>
  <c r="E58"/>
  <c r="F58" s="1"/>
  <c r="AN57"/>
  <c r="AO57" s="1"/>
  <c r="AI57"/>
  <c r="AD57"/>
  <c r="Y57"/>
  <c r="Z57" s="1"/>
  <c r="T57"/>
  <c r="U57" s="1"/>
  <c r="O57"/>
  <c r="J57"/>
  <c r="E57"/>
  <c r="AN55"/>
  <c r="AO55" s="1"/>
  <c r="AI55"/>
  <c r="AD55"/>
  <c r="Y55"/>
  <c r="Z55" s="1"/>
  <c r="T55"/>
  <c r="J55"/>
  <c r="E55"/>
  <c r="F55" s="1"/>
  <c r="AN53"/>
  <c r="AO53" s="1"/>
  <c r="AI53"/>
  <c r="AD53"/>
  <c r="Y53"/>
  <c r="Z53" s="1"/>
  <c r="T53"/>
  <c r="U53" s="1"/>
  <c r="O53"/>
  <c r="J53"/>
  <c r="E53"/>
  <c r="AN50"/>
  <c r="AO50" s="1"/>
  <c r="AI50"/>
  <c r="AD50"/>
  <c r="Y50"/>
  <c r="Z50" s="1"/>
  <c r="T50"/>
  <c r="J50"/>
  <c r="E50"/>
  <c r="F50" s="1"/>
  <c r="AN48"/>
  <c r="AO48" s="1"/>
  <c r="AI48"/>
  <c r="AD48"/>
  <c r="Y48"/>
  <c r="Z48" s="1"/>
  <c r="T48"/>
  <c r="U48" s="1"/>
  <c r="O48"/>
  <c r="J48"/>
  <c r="E48"/>
  <c r="F48" s="1"/>
  <c r="AN46"/>
  <c r="AO46" s="1"/>
  <c r="AI46"/>
  <c r="AD46"/>
  <c r="Y46"/>
  <c r="Z46" s="1"/>
  <c r="T46"/>
  <c r="U46" s="1"/>
  <c r="O46"/>
  <c r="J46"/>
  <c r="E46"/>
  <c r="AN45"/>
  <c r="AO45" s="1"/>
  <c r="AI45"/>
  <c r="AD45"/>
  <c r="T45"/>
  <c r="J45"/>
  <c r="E45"/>
  <c r="F45" s="1"/>
  <c r="AN43"/>
  <c r="AO43" s="1"/>
  <c r="AI43"/>
  <c r="AD43"/>
  <c r="Y43"/>
  <c r="Z43" s="1"/>
  <c r="T43"/>
  <c r="U43" s="1"/>
  <c r="O43"/>
  <c r="J43"/>
  <c r="E43"/>
  <c r="F43" s="1"/>
  <c r="AN41"/>
  <c r="AO41" s="1"/>
  <c r="AI41"/>
  <c r="AD41"/>
  <c r="Y41"/>
  <c r="Z41" s="1"/>
  <c r="T41"/>
  <c r="J41"/>
  <c r="E41"/>
  <c r="F41" s="1"/>
  <c r="AN40"/>
  <c r="AO40" s="1"/>
  <c r="AI40"/>
  <c r="AD40"/>
  <c r="Y40"/>
  <c r="Z40" s="1"/>
  <c r="T40"/>
  <c r="U40" s="1"/>
  <c r="O40"/>
  <c r="J40"/>
  <c r="E40"/>
  <c r="F40" s="1"/>
  <c r="AN38"/>
  <c r="AO38" s="1"/>
  <c r="AI38"/>
  <c r="AD38"/>
  <c r="Y38"/>
  <c r="Z38" s="1"/>
  <c r="T38"/>
  <c r="J38"/>
  <c r="E38"/>
  <c r="F38" s="1"/>
  <c r="AN36"/>
  <c r="AO36" s="1"/>
  <c r="AI36"/>
  <c r="AD36"/>
  <c r="Y36"/>
  <c r="Z36" s="1"/>
  <c r="T36"/>
  <c r="U36" s="1"/>
  <c r="O36"/>
  <c r="J36"/>
  <c r="E36"/>
  <c r="F36" s="1"/>
  <c r="AN33"/>
  <c r="AO33" s="1"/>
  <c r="AI33"/>
  <c r="AD33"/>
  <c r="Y33"/>
  <c r="Z33" s="1"/>
  <c r="T33"/>
  <c r="J33"/>
  <c r="E33"/>
  <c r="F33" s="1"/>
  <c r="AN30"/>
  <c r="AO30" s="1"/>
  <c r="AI30"/>
  <c r="AD30"/>
  <c r="Y30"/>
  <c r="Z30" s="1"/>
  <c r="T30"/>
  <c r="U30" s="1"/>
  <c r="J30"/>
  <c r="E30"/>
  <c r="F30" s="1"/>
  <c r="AN27"/>
  <c r="AO27" s="1"/>
  <c r="AI27"/>
  <c r="AD27"/>
  <c r="Y27"/>
  <c r="Z27" s="1"/>
  <c r="T27"/>
  <c r="J27"/>
  <c r="E27"/>
  <c r="F27" s="1"/>
  <c r="AN24"/>
  <c r="AO24" s="1"/>
  <c r="AI24"/>
  <c r="AD24"/>
  <c r="Y24"/>
  <c r="Z24" s="1"/>
  <c r="T24"/>
  <c r="U24" s="1"/>
  <c r="J24"/>
  <c r="E24"/>
  <c r="F24" s="1"/>
  <c r="AN21"/>
  <c r="AO21" s="1"/>
  <c r="AI21"/>
  <c r="AD21"/>
  <c r="Y21"/>
  <c r="Z21" s="1"/>
  <c r="T21"/>
  <c r="J21"/>
  <c r="E21"/>
  <c r="F21" s="1"/>
  <c r="AN19"/>
  <c r="AO19" s="1"/>
  <c r="AI19"/>
  <c r="AD19"/>
  <c r="Y19"/>
  <c r="Z19" s="1"/>
  <c r="T19"/>
  <c r="U19" s="1"/>
  <c r="O19"/>
  <c r="J19"/>
  <c r="E19"/>
  <c r="F19" s="1"/>
  <c r="AN16"/>
  <c r="AO16" s="1"/>
  <c r="AI16"/>
  <c r="AD16"/>
  <c r="Y16"/>
  <c r="Z16" s="1"/>
  <c r="T16"/>
  <c r="J16"/>
  <c r="E16"/>
  <c r="F16" s="1"/>
  <c r="AN13"/>
  <c r="AI13"/>
  <c r="AD13"/>
  <c r="AE13" s="1"/>
  <c r="Y13"/>
  <c r="Z13" s="1"/>
  <c r="T13"/>
  <c r="J13"/>
  <c r="K13" s="1"/>
  <c r="E13"/>
  <c r="F13" s="1"/>
  <c r="AN12"/>
  <c r="AI12"/>
  <c r="AD12"/>
  <c r="AE12" s="1"/>
  <c r="Y12"/>
  <c r="O12"/>
  <c r="J12"/>
  <c r="K12" s="1"/>
  <c r="E12"/>
  <c r="F12" s="1"/>
  <c r="AN11"/>
  <c r="AI11"/>
  <c r="AD11"/>
  <c r="AE11" s="1"/>
  <c r="Y11"/>
  <c r="Z11" s="1"/>
  <c r="T11"/>
  <c r="J11"/>
  <c r="K11" s="1"/>
  <c r="E11"/>
  <c r="F11" s="1"/>
  <c r="AI58" i="1"/>
  <c r="Y58"/>
  <c r="T58"/>
  <c r="O58"/>
  <c r="P58" s="1"/>
  <c r="J58"/>
  <c r="E58"/>
  <c r="AI57"/>
  <c r="AJ57" s="1"/>
  <c r="AD57"/>
  <c r="Y57"/>
  <c r="T57"/>
  <c r="O57"/>
  <c r="J57"/>
  <c r="K57" s="1"/>
  <c r="E57"/>
  <c r="AI55"/>
  <c r="AD55"/>
  <c r="AE55" s="1"/>
  <c r="Y55"/>
  <c r="O55"/>
  <c r="J55"/>
  <c r="K55" s="1"/>
  <c r="E55"/>
  <c r="F55" s="1"/>
  <c r="AI53"/>
  <c r="AD53"/>
  <c r="Y53"/>
  <c r="Z53" s="1"/>
  <c r="T53"/>
  <c r="J53"/>
  <c r="E53"/>
  <c r="F53" s="1"/>
  <c r="AI50"/>
  <c r="AJ50" s="1"/>
  <c r="AD50"/>
  <c r="Y50"/>
  <c r="T50"/>
  <c r="U50" s="1"/>
  <c r="O50"/>
  <c r="J50"/>
  <c r="E50"/>
  <c r="AI48"/>
  <c r="AJ48" s="1"/>
  <c r="AD48"/>
  <c r="AE48" s="1"/>
  <c r="Y48"/>
  <c r="T48"/>
  <c r="O48"/>
  <c r="P48" s="1"/>
  <c r="J48"/>
  <c r="AI46"/>
  <c r="AD46"/>
  <c r="AE46" s="1"/>
  <c r="Y46"/>
  <c r="Z46" s="1"/>
  <c r="T46"/>
  <c r="O46"/>
  <c r="J46"/>
  <c r="K46" s="1"/>
  <c r="E46"/>
  <c r="AI45"/>
  <c r="AD45"/>
  <c r="Y45"/>
  <c r="Z45" s="1"/>
  <c r="T45"/>
  <c r="U45" s="1"/>
  <c r="O45"/>
  <c r="J45"/>
  <c r="E45"/>
  <c r="F45" s="1"/>
  <c r="AI43"/>
  <c r="Y43"/>
  <c r="T43"/>
  <c r="U43" s="1"/>
  <c r="O43"/>
  <c r="P43" s="1"/>
  <c r="J43"/>
  <c r="E43"/>
  <c r="AI41"/>
  <c r="AJ41" s="1"/>
  <c r="AD41"/>
  <c r="Y41"/>
  <c r="T41"/>
  <c r="O41"/>
  <c r="P41" s="1"/>
  <c r="J41"/>
  <c r="K41" s="1"/>
  <c r="E41"/>
  <c r="AI40"/>
  <c r="AD40"/>
  <c r="AE40" s="1"/>
  <c r="Y40"/>
  <c r="O40"/>
  <c r="J40"/>
  <c r="K40" s="1"/>
  <c r="E40"/>
  <c r="F40" s="1"/>
  <c r="AI38"/>
  <c r="AD38"/>
  <c r="Z38"/>
  <c r="T38"/>
  <c r="O38"/>
  <c r="J38"/>
  <c r="E38"/>
  <c r="F38" s="1"/>
  <c r="AI36"/>
  <c r="AJ36" s="1"/>
  <c r="AD36"/>
  <c r="Y36"/>
  <c r="T36"/>
  <c r="U36" s="1"/>
  <c r="O36"/>
  <c r="E36"/>
  <c r="AI33"/>
  <c r="AJ33" s="1"/>
  <c r="AD33"/>
  <c r="AE33" s="1"/>
  <c r="Y33"/>
  <c r="T33"/>
  <c r="O33"/>
  <c r="P33" s="1"/>
  <c r="J33"/>
  <c r="K33" s="1"/>
  <c r="E33"/>
  <c r="AI30"/>
  <c r="AD30"/>
  <c r="AE30" s="1"/>
  <c r="Y30"/>
  <c r="Z30" s="1"/>
  <c r="T30"/>
  <c r="O30"/>
  <c r="J30"/>
  <c r="K30" s="1"/>
  <c r="E30"/>
  <c r="AD27"/>
  <c r="Y27"/>
  <c r="Z27" s="1"/>
  <c r="T27"/>
  <c r="U27" s="1"/>
  <c r="O27"/>
  <c r="J27"/>
  <c r="E27"/>
  <c r="F27" s="1"/>
  <c r="AI24"/>
  <c r="AJ24" s="1"/>
  <c r="AD24"/>
  <c r="Y24"/>
  <c r="T24"/>
  <c r="U24" s="1"/>
  <c r="O24"/>
  <c r="P24" s="1"/>
  <c r="J24"/>
  <c r="E24"/>
  <c r="AI21"/>
  <c r="AJ21" s="1"/>
  <c r="AD21"/>
  <c r="T21"/>
  <c r="O21"/>
  <c r="P21" s="1"/>
  <c r="J21"/>
  <c r="K21" s="1"/>
  <c r="E21"/>
  <c r="AI19"/>
  <c r="AD19"/>
  <c r="AE19" s="1"/>
  <c r="Y19"/>
  <c r="Z19" s="1"/>
  <c r="T19"/>
  <c r="O19"/>
  <c r="J19"/>
  <c r="K19" s="1"/>
  <c r="E19"/>
  <c r="F19" s="1"/>
  <c r="AI16"/>
  <c r="AD16"/>
  <c r="Y16"/>
  <c r="Z16" s="1"/>
  <c r="T16"/>
  <c r="J16"/>
  <c r="E16"/>
  <c r="F16" s="1"/>
  <c r="E14"/>
  <c r="F14" s="1"/>
  <c r="AI13"/>
  <c r="AD13"/>
  <c r="Y13"/>
  <c r="Z13" s="1"/>
  <c r="T13"/>
  <c r="U13" s="1"/>
  <c r="O13"/>
  <c r="J13"/>
  <c r="E13"/>
  <c r="F13" s="1"/>
  <c r="AI12"/>
  <c r="AJ12" s="1"/>
  <c r="AD12"/>
  <c r="Y12"/>
  <c r="T12"/>
  <c r="U12" s="1"/>
  <c r="O12"/>
  <c r="E12"/>
  <c r="AI11"/>
  <c r="AJ11" s="1"/>
  <c r="AD11"/>
  <c r="AE11" s="1"/>
  <c r="Y11"/>
  <c r="T11"/>
  <c r="O11"/>
  <c r="P11" s="1"/>
  <c r="P12" l="1"/>
  <c r="U16"/>
  <c r="AE21"/>
  <c r="F30"/>
  <c r="P36"/>
  <c r="Z40"/>
  <c r="AJ43"/>
  <c r="K48"/>
  <c r="U53"/>
  <c r="Z55"/>
  <c r="P57"/>
  <c r="AJ58"/>
  <c r="Z12" i="2"/>
  <c r="U16"/>
  <c r="U21"/>
  <c r="U27"/>
  <c r="U33"/>
  <c r="U38"/>
  <c r="U41"/>
  <c r="U45"/>
  <c r="F46"/>
  <c r="U50"/>
  <c r="F53"/>
  <c r="U55"/>
  <c r="F57"/>
  <c r="U58"/>
  <c r="U12" i="3"/>
  <c r="K18"/>
  <c r="AE23"/>
  <c r="U32"/>
  <c r="K40"/>
  <c r="AE43"/>
  <c r="U48"/>
  <c r="K55"/>
  <c r="AE58"/>
  <c r="E11" i="1"/>
  <c r="F11" s="1"/>
  <c r="AE12"/>
  <c r="AJ16"/>
  <c r="K24"/>
  <c r="U30"/>
  <c r="AE36"/>
  <c r="F41"/>
  <c r="P45"/>
  <c r="Z48"/>
  <c r="K58"/>
  <c r="AO12" i="2"/>
  <c r="AJ16"/>
  <c r="AJ21"/>
  <c r="AJ27"/>
  <c r="AJ33"/>
  <c r="AJ38"/>
  <c r="AJ41"/>
  <c r="AJ46"/>
  <c r="AJ48"/>
  <c r="AJ53"/>
  <c r="AJ57"/>
  <c r="F15" i="4"/>
  <c r="U18"/>
  <c r="K23"/>
  <c r="Z26"/>
  <c r="P32"/>
  <c r="F37"/>
  <c r="U39"/>
  <c r="K42"/>
  <c r="P47"/>
  <c r="F52"/>
  <c r="U54"/>
  <c r="P13" i="1"/>
  <c r="U19"/>
  <c r="AE24"/>
  <c r="F33"/>
  <c r="P38"/>
  <c r="U38"/>
  <c r="Z41"/>
  <c r="AE41"/>
  <c r="AJ45"/>
  <c r="F46"/>
  <c r="K50"/>
  <c r="P50"/>
  <c r="Z57"/>
  <c r="AE57"/>
  <c r="U58"/>
  <c r="U11" i="2"/>
  <c r="U13"/>
  <c r="P19"/>
  <c r="P24"/>
  <c r="P30"/>
  <c r="P36"/>
  <c r="P40"/>
  <c r="P43"/>
  <c r="P46"/>
  <c r="P48"/>
  <c r="P53"/>
  <c r="P57"/>
  <c r="U20" i="3"/>
  <c r="K29"/>
  <c r="AE35"/>
  <c r="U41"/>
  <c r="K46"/>
  <c r="U57"/>
  <c r="P52" i="4"/>
  <c r="F56"/>
  <c r="U57"/>
  <c r="J11" i="1"/>
  <c r="K11" s="1"/>
  <c r="Z11"/>
  <c r="J12"/>
  <c r="K12" s="1"/>
  <c r="AJ13"/>
  <c r="O16"/>
  <c r="P16" s="1"/>
  <c r="F21"/>
  <c r="Y21"/>
  <c r="Z21" s="1"/>
  <c r="P27"/>
  <c r="AI27"/>
  <c r="AJ27" s="1"/>
  <c r="Z33"/>
  <c r="J36"/>
  <c r="K36" s="1"/>
  <c r="AJ38"/>
  <c r="T40"/>
  <c r="U40" s="1"/>
  <c r="K43"/>
  <c r="AD43"/>
  <c r="AE43" s="1"/>
  <c r="U46"/>
  <c r="E48"/>
  <c r="F48" s="1"/>
  <c r="AE50"/>
  <c r="O53"/>
  <c r="P53" s="1"/>
  <c r="AJ53"/>
  <c r="T55"/>
  <c r="U55" s="1"/>
  <c r="F57"/>
  <c r="AD58"/>
  <c r="AE58" s="1"/>
  <c r="AO11" i="2"/>
  <c r="T12"/>
  <c r="U12" s="1"/>
  <c r="AO13"/>
  <c r="O16"/>
  <c r="P16" s="1"/>
  <c r="AJ19"/>
  <c r="O21"/>
  <c r="P21" s="1"/>
  <c r="AJ24"/>
  <c r="O27"/>
  <c r="P27" s="1"/>
  <c r="AJ30"/>
  <c r="O33"/>
  <c r="P33" s="1"/>
  <c r="AJ36"/>
  <c r="O38"/>
  <c r="P38" s="1"/>
  <c r="AJ40"/>
  <c r="O41"/>
  <c r="P41" s="1"/>
  <c r="AJ43"/>
  <c r="O45"/>
  <c r="P45" s="1"/>
  <c r="AJ45"/>
  <c r="O50"/>
  <c r="P50" s="1"/>
  <c r="AJ50"/>
  <c r="O55"/>
  <c r="P55" s="1"/>
  <c r="AJ55"/>
  <c r="O58"/>
  <c r="P58" s="1"/>
  <c r="AJ58"/>
  <c r="U11" i="4"/>
  <c r="K13"/>
  <c r="Z15"/>
  <c r="P20"/>
  <c r="F26"/>
  <c r="U29"/>
  <c r="K35"/>
  <c r="Z37"/>
  <c r="F44"/>
  <c r="U45"/>
  <c r="K49"/>
  <c r="Z52"/>
  <c r="J54"/>
  <c r="K54" s="1"/>
  <c r="P56"/>
  <c r="Y56"/>
  <c r="Z56" s="1"/>
  <c r="F11"/>
  <c r="Z11"/>
  <c r="U12"/>
  <c r="K15"/>
  <c r="F18"/>
  <c r="Z18"/>
  <c r="U20"/>
  <c r="P23"/>
  <c r="K26"/>
  <c r="F29"/>
  <c r="Z29"/>
  <c r="U32"/>
  <c r="P35"/>
  <c r="K37"/>
  <c r="F39"/>
  <c r="Z39"/>
  <c r="U40"/>
  <c r="P42"/>
  <c r="F45"/>
  <c r="Z45"/>
  <c r="U47"/>
  <c r="P49"/>
  <c r="K52"/>
  <c r="F54"/>
  <c r="Z54"/>
  <c r="U56"/>
  <c r="P57"/>
  <c r="P11" i="3"/>
  <c r="F12"/>
  <c r="Z12"/>
  <c r="P13"/>
  <c r="F15"/>
  <c r="Z15"/>
  <c r="P18"/>
  <c r="F20"/>
  <c r="Z20"/>
  <c r="P23"/>
  <c r="F26"/>
  <c r="Z26"/>
  <c r="P29"/>
  <c r="F32"/>
  <c r="Z32"/>
  <c r="P35"/>
  <c r="F38"/>
  <c r="Z38"/>
  <c r="P40"/>
  <c r="F41"/>
  <c r="Z41"/>
  <c r="P43"/>
  <c r="F45"/>
  <c r="Z45"/>
  <c r="P46"/>
  <c r="F48"/>
  <c r="Z48"/>
  <c r="P50"/>
  <c r="F53"/>
  <c r="Z53"/>
  <c r="P55"/>
  <c r="F57"/>
  <c r="Z57"/>
  <c r="P58"/>
  <c r="U11"/>
  <c r="K12"/>
  <c r="AE12"/>
  <c r="U13"/>
  <c r="K15"/>
  <c r="AE15"/>
  <c r="U18"/>
  <c r="K20"/>
  <c r="AE20"/>
  <c r="U23"/>
  <c r="K26"/>
  <c r="AE26"/>
  <c r="U29"/>
  <c r="K32"/>
  <c r="AE32"/>
  <c r="U35"/>
  <c r="K38"/>
  <c r="AE38"/>
  <c r="U40"/>
  <c r="K41"/>
  <c r="AE41"/>
  <c r="U43"/>
  <c r="K45"/>
  <c r="AE45"/>
  <c r="U46"/>
  <c r="K48"/>
  <c r="AE48"/>
  <c r="U50"/>
  <c r="K53"/>
  <c r="AE53"/>
  <c r="U55"/>
  <c r="K57"/>
  <c r="AE57"/>
  <c r="U58"/>
  <c r="P11" i="2"/>
  <c r="AJ11"/>
  <c r="P12"/>
  <c r="AJ12"/>
  <c r="P13"/>
  <c r="AJ13"/>
  <c r="K16"/>
  <c r="AE16"/>
  <c r="K19"/>
  <c r="AE19"/>
  <c r="K21"/>
  <c r="AE21"/>
  <c r="K24"/>
  <c r="AE24"/>
  <c r="K27"/>
  <c r="AE27"/>
  <c r="K30"/>
  <c r="AE30"/>
  <c r="K33"/>
  <c r="AE33"/>
  <c r="K36"/>
  <c r="AE36"/>
  <c r="K38"/>
  <c r="AE38"/>
  <c r="K40"/>
  <c r="AE40"/>
  <c r="K41"/>
  <c r="AE41"/>
  <c r="K43"/>
  <c r="AE43"/>
  <c r="K45"/>
  <c r="AE45"/>
  <c r="K46"/>
  <c r="AE46"/>
  <c r="K48"/>
  <c r="AE48"/>
  <c r="K50"/>
  <c r="AE50"/>
  <c r="K53"/>
  <c r="AE53"/>
  <c r="K55"/>
  <c r="AE55"/>
  <c r="K57"/>
  <c r="AE57"/>
  <c r="K58"/>
  <c r="AE58"/>
  <c r="U11" i="1"/>
  <c r="F12"/>
  <c r="Z12"/>
  <c r="K13"/>
  <c r="AE13"/>
  <c r="K16"/>
  <c r="AE16"/>
  <c r="P19"/>
  <c r="AJ19"/>
  <c r="U21"/>
  <c r="F24"/>
  <c r="Z24"/>
  <c r="K27"/>
  <c r="AE27"/>
  <c r="P30"/>
  <c r="AJ30"/>
  <c r="U33"/>
  <c r="F36"/>
  <c r="Z36"/>
  <c r="K38"/>
  <c r="AE38"/>
  <c r="P40"/>
  <c r="AJ40"/>
  <c r="U41"/>
  <c r="F43"/>
  <c r="Z43"/>
  <c r="K45"/>
  <c r="AE45"/>
  <c r="P46"/>
  <c r="AJ46"/>
  <c r="U48"/>
  <c r="F50"/>
  <c r="Z50"/>
  <c r="K53"/>
  <c r="AE53"/>
  <c r="P55"/>
  <c r="AJ55"/>
  <c r="U57"/>
  <c r="F58"/>
  <c r="Z58"/>
</calcChain>
</file>

<file path=xl/sharedStrings.xml><?xml version="1.0" encoding="utf-8"?>
<sst xmlns="http://schemas.openxmlformats.org/spreadsheetml/2006/main" count="1212" uniqueCount="591">
  <si>
    <t>UNITED BROTHERS MULTIPLAST LLP</t>
  </si>
  <si>
    <t>CONSIGNMENT STOCKIST OF GAIL (INDIA) LTD</t>
  </si>
  <si>
    <t>301,HERITAGE PLAZA, R.S.MAHARAJ MARG,( TELI GALLI CROSS LANE), ANDHERI (E), MUMBAI - 400 069</t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</si>
  <si>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</t>
    </r>
    <r>
      <rPr>
        <sz val="12"/>
        <rFont val="Verdana"/>
        <family val="2"/>
      </rPr>
      <t>,info@unibrothers.com , prashant@unibrothers.com , jyoti@unibrothers.com</t>
    </r>
  </si>
  <si>
    <t>CASH / ADVANCE PAYMENT FOR MAHARASHTRA &amp; DAMAN</t>
  </si>
  <si>
    <t>Freight</t>
  </si>
  <si>
    <t xml:space="preserve">           Freight  </t>
  </si>
  <si>
    <t>DAMAN</t>
  </si>
  <si>
    <t>SILVASSA</t>
  </si>
  <si>
    <t>MUMBAI/BHIWANDI/THANE</t>
  </si>
  <si>
    <t>JALGAON</t>
  </si>
  <si>
    <t>NAGPUR</t>
  </si>
  <si>
    <t>AURANGABAD</t>
  </si>
  <si>
    <t>SANGLI</t>
  </si>
  <si>
    <t>BASIC</t>
  </si>
  <si>
    <t>DISC</t>
  </si>
  <si>
    <t>LOC</t>
  </si>
  <si>
    <t>EXCISE</t>
  </si>
  <si>
    <t>EX-WKS</t>
  </si>
  <si>
    <t>BM</t>
  </si>
  <si>
    <t>B52A003A</t>
  </si>
  <si>
    <t>B63A003A</t>
  </si>
  <si>
    <t>B55HM0003A</t>
  </si>
  <si>
    <t>B53EA0035A</t>
  </si>
  <si>
    <t>SHETG</t>
  </si>
  <si>
    <t>E45A003A</t>
  </si>
  <si>
    <t xml:space="preserve">EXTR </t>
  </si>
  <si>
    <t>E52A003A</t>
  </si>
  <si>
    <t>E52U003A</t>
  </si>
  <si>
    <t>E52U003OG</t>
  </si>
  <si>
    <t>HM FILM</t>
  </si>
  <si>
    <t>F55HM0003A</t>
  </si>
  <si>
    <t>F55HM0003OG</t>
  </si>
  <si>
    <t>IM HIGH</t>
  </si>
  <si>
    <t>I50A180A</t>
  </si>
  <si>
    <t>I50A180OG</t>
  </si>
  <si>
    <t>IM LOW</t>
  </si>
  <si>
    <t>I60A080A</t>
  </si>
  <si>
    <t>I60A080OG</t>
  </si>
  <si>
    <t>IM-L-UV</t>
  </si>
  <si>
    <t>I60U080A</t>
  </si>
  <si>
    <t>I60U080OG</t>
  </si>
  <si>
    <t>PIPE (PE80)</t>
  </si>
  <si>
    <t>P54A001A</t>
  </si>
  <si>
    <t>PIPE (PE100)</t>
  </si>
  <si>
    <t>P52A003A</t>
  </si>
  <si>
    <t>RAFFIA</t>
  </si>
  <si>
    <t>W50A009A</t>
  </si>
  <si>
    <t>T50A010A</t>
  </si>
  <si>
    <t>MF</t>
  </si>
  <si>
    <t>W52A009A</t>
  </si>
  <si>
    <t>W52A009OG</t>
  </si>
  <si>
    <t>W52ASR009A</t>
  </si>
  <si>
    <t>W55A004A</t>
  </si>
  <si>
    <t>LLDPE</t>
  </si>
  <si>
    <t>E20AN009A</t>
  </si>
  <si>
    <t>E36A060A</t>
  </si>
  <si>
    <t>E36A060OG</t>
  </si>
  <si>
    <t>FILM</t>
  </si>
  <si>
    <t>F20S009A</t>
  </si>
  <si>
    <t>F20S009OG</t>
  </si>
  <si>
    <t>D22S010A</t>
  </si>
  <si>
    <t>ROTO</t>
  </si>
  <si>
    <t>R35A042A</t>
  </si>
  <si>
    <t>R35U042A</t>
  </si>
  <si>
    <t>NOTE:</t>
  </si>
  <si>
    <t>LOCATION DISCOUNT HAS BEEN DISCONTINUED</t>
  </si>
  <si>
    <t>SPECIAL MONTHLY DISCOUNT HAS BEEN DISCONTINUED FROM APRIL  2015 ONWARDS</t>
  </si>
  <si>
    <t xml:space="preserve"> THE PRICES OF OLD PLANT &amp; NEW PLANT  ARE SAME FROM DIRECT SALE</t>
  </si>
  <si>
    <t xml:space="preserve"> </t>
  </si>
  <si>
    <t xml:space="preserve">                   Freight  </t>
  </si>
  <si>
    <t>FREIGHT</t>
  </si>
  <si>
    <t>SOLAPUR</t>
  </si>
  <si>
    <t>UMBERGAON</t>
  </si>
  <si>
    <t>PUNE</t>
  </si>
  <si>
    <t>WAI</t>
  </si>
  <si>
    <t>NASIK</t>
  </si>
  <si>
    <t>KOLHAPUR</t>
  </si>
  <si>
    <t>AHMEDNAGAR</t>
  </si>
  <si>
    <t>ROHA</t>
  </si>
  <si>
    <t xml:space="preserve">          Freight </t>
  </si>
  <si>
    <t>BARJORA</t>
  </si>
  <si>
    <t>HOSUR</t>
  </si>
  <si>
    <t>JAMMU</t>
  </si>
  <si>
    <t>NOIDA</t>
  </si>
  <si>
    <t>PONDICHERRY</t>
  </si>
  <si>
    <t>BARODA</t>
  </si>
  <si>
    <t>E45A003OG</t>
  </si>
  <si>
    <t>E52A003OG</t>
  </si>
  <si>
    <t>P54A001OG</t>
  </si>
  <si>
    <t xml:space="preserve">      Freight </t>
  </si>
  <si>
    <t xml:space="preserve">                      </t>
  </si>
  <si>
    <t>ALWAR</t>
  </si>
  <si>
    <t>HYDERABAD</t>
  </si>
  <si>
    <t>BADDI</t>
  </si>
  <si>
    <t>UDMALPET</t>
  </si>
  <si>
    <t>BHAVNAGAR</t>
  </si>
  <si>
    <t>E20AN009OG</t>
  </si>
  <si>
    <t xml:space="preserve">                                                                                     UNITED BROTHERS MULTIPLAST LLP</t>
  </si>
  <si>
    <t xml:space="preserve">                                                                               CONSIGNMENT STOCKIST OF GAIL (INDIA) LTD</t>
  </si>
  <si>
    <t xml:space="preserve">                           301,HERITAGE PLAZA, R.S.MAHARAJ MARG,( TELI GALLI CROSS LANE), ANDHERI (E), MUMBAI - 400 069</t>
  </si>
  <si>
    <r>
      <t xml:space="preserve">                     </t>
    </r>
    <r>
      <rPr>
        <b/>
        <sz val="10"/>
        <rFont val="Verdana"/>
        <family val="2"/>
      </rPr>
      <t xml:space="preserve">TEL: </t>
    </r>
    <r>
      <rPr>
        <sz val="10"/>
        <rFont val="Verdana"/>
        <family val="2"/>
      </rPr>
      <t xml:space="preserve"> 26844612(4 LINES) </t>
    </r>
    <r>
      <rPr>
        <b/>
        <sz val="10"/>
        <rFont val="Verdana"/>
        <family val="2"/>
      </rPr>
      <t xml:space="preserve">FAX: </t>
    </r>
    <r>
      <rPr>
        <sz val="10"/>
        <rFont val="Verdana"/>
        <family val="2"/>
      </rPr>
      <t xml:space="preserve">26822914  </t>
    </r>
    <r>
      <rPr>
        <b/>
        <sz val="10"/>
        <rFont val="Verdana"/>
        <family val="2"/>
      </rPr>
      <t>E-MAIL:</t>
    </r>
    <r>
      <rPr>
        <sz val="10"/>
        <rFont val="Verdana"/>
        <family val="2"/>
      </rPr>
      <t>,info@unibrothers.com , prashant@unibrothers.com , jyoti@unibrothers.com</t>
    </r>
  </si>
  <si>
    <t>BHIWANDI</t>
  </si>
  <si>
    <t>ST.PT.</t>
  </si>
  <si>
    <t xml:space="preserve">   FREIGHT</t>
  </si>
  <si>
    <t>B52A003NA</t>
  </si>
  <si>
    <t>B63A003NA</t>
  </si>
  <si>
    <t>B55HM0003NA</t>
  </si>
  <si>
    <t>EXTR</t>
  </si>
  <si>
    <t>E52A003NA</t>
  </si>
  <si>
    <t>E52U003NA</t>
  </si>
  <si>
    <t>F55HM0003NA</t>
  </si>
  <si>
    <t>TARAPUR</t>
  </si>
  <si>
    <t>THANE</t>
  </si>
  <si>
    <t>Nalgonda  </t>
  </si>
  <si>
    <t>JALNA</t>
  </si>
  <si>
    <t>P54A001NA</t>
  </si>
  <si>
    <t>P52A003NA</t>
  </si>
  <si>
    <t>QUANTITY DISCOUNT</t>
  </si>
  <si>
    <t>W50A009OG</t>
  </si>
  <si>
    <t>QTY MTS</t>
  </si>
  <si>
    <t>AMT</t>
  </si>
  <si>
    <t>W55A004NA</t>
  </si>
  <si>
    <t>&gt;=10</t>
  </si>
  <si>
    <t>&gt;=30</t>
  </si>
  <si>
    <t>W52A009NA</t>
  </si>
  <si>
    <t>&gt;=50</t>
  </si>
  <si>
    <t>&gt;=100</t>
  </si>
  <si>
    <t>W52ASR009NA</t>
  </si>
  <si>
    <t>&gt;=200</t>
  </si>
  <si>
    <t>&gt;=300</t>
  </si>
  <si>
    <t>&gt;=400</t>
  </si>
  <si>
    <t>&gt;=600</t>
  </si>
  <si>
    <r>
      <t xml:space="preserve">1. </t>
    </r>
    <r>
      <rPr>
        <sz val="8"/>
        <rFont val="Verdana"/>
        <family val="2"/>
      </rPr>
      <t xml:space="preserve"> Freight &amp; Transportation will be extra and at buyers account, on Ex-Works sale</t>
    </r>
  </si>
  <si>
    <r>
      <t xml:space="preserve">2.  </t>
    </r>
    <r>
      <rPr>
        <sz val="8"/>
        <rFont val="Verdana"/>
        <family val="2"/>
      </rPr>
      <t>The price of B Grade will be Rs.500/- PMT less than Prime Grade for Ex.Works sale and Rs.580/- P.M.T. less for Stock Point Sales.</t>
    </r>
  </si>
  <si>
    <t>3.  The price of Old Plant &amp; New Plant  are same from Direct Sale</t>
  </si>
  <si>
    <r>
      <t xml:space="preserve">4.  </t>
    </r>
    <r>
      <rPr>
        <sz val="8"/>
        <rFont val="Verdana"/>
        <family val="2"/>
      </rPr>
      <t xml:space="preserve">The price of Standardised Grade will be Rs.500/-PMT less than Prime Grade for Ex.Wks.sale and Rs.580/-P.M.T.less </t>
    </r>
    <r>
      <rPr>
        <b/>
        <sz val="8"/>
        <rFont val="Verdana"/>
        <family val="2"/>
      </rPr>
      <t>for St.Pt. Sales.</t>
    </r>
  </si>
  <si>
    <t xml:space="preserve">     basic price in case of Cash Payment in Ex-Works Sale.</t>
  </si>
  <si>
    <r>
      <t xml:space="preserve">6.  </t>
    </r>
    <r>
      <rPr>
        <sz val="8"/>
        <rFont val="Verdana"/>
        <family val="2"/>
      </rPr>
      <t>Stock point Price is net price</t>
    </r>
  </si>
  <si>
    <r>
      <t xml:space="preserve">7.  </t>
    </r>
    <r>
      <rPr>
        <sz val="8"/>
        <rFont val="Verdana"/>
        <family val="2"/>
      </rPr>
      <t>Cash/quantity Discount is not applicable for OG &amp; PS Grade.</t>
    </r>
  </si>
  <si>
    <r>
      <t xml:space="preserve">8.  </t>
    </r>
    <r>
      <rPr>
        <sz val="8"/>
        <rFont val="Verdana"/>
        <family val="2"/>
      </rPr>
      <t xml:space="preserve">CST &amp; Transportation will be charged extra  &amp; at buyers account on Exworks sale  </t>
    </r>
  </si>
  <si>
    <t>9.  CST / Vat &amp; Transporation will be charged extra &amp; at buyers account  on Stock Point sale</t>
  </si>
  <si>
    <r>
      <t xml:space="preserve">10.  </t>
    </r>
    <r>
      <rPr>
        <sz val="8"/>
        <rFont val="Verdana"/>
        <family val="2"/>
      </rPr>
      <t>The prices are subject to change without any prior notice those prevailing at the time of delivery will be applicable.</t>
    </r>
  </si>
  <si>
    <r>
      <rPr>
        <b/>
        <sz val="8"/>
        <rFont val="Verdana"/>
        <family val="2"/>
      </rPr>
      <t>11</t>
    </r>
    <r>
      <rPr>
        <sz val="8"/>
        <rFont val="Verdana"/>
        <family val="2"/>
      </rPr>
      <t>.  C-Form is mandatory for all Ex-works Sales w.e.f.1st April'2002.</t>
    </r>
  </si>
  <si>
    <t>12. Gas Authority Of India Ltd. changed to GAIL (India) Ltd. w.e.f. 1st January 2003.</t>
  </si>
  <si>
    <t>13. CST @ 2%  WILL BE APPLICABLE</t>
  </si>
  <si>
    <t>14. Payment will be accepted through RTGS only.</t>
  </si>
  <si>
    <t>JYOTI</t>
  </si>
  <si>
    <t xml:space="preserve">* Ex Works Cash Discount (Rs.1000/-) </t>
  </si>
  <si>
    <r>
      <t xml:space="preserve">5.  </t>
    </r>
    <r>
      <rPr>
        <sz val="8"/>
        <rFont val="Verdana"/>
        <family val="2"/>
      </rPr>
      <t>14 days interest free credit is applicable in lieu of this credit a Cash Discount of Rs.1000/- PMT is offered in the</t>
    </r>
    <r>
      <rPr>
        <b/>
        <sz val="8"/>
        <rFont val="Verdana"/>
        <family val="2"/>
      </rPr>
      <t xml:space="preserve"> </t>
    </r>
  </si>
  <si>
    <t xml:space="preserve">FREIGHT </t>
  </si>
  <si>
    <t xml:space="preserve">            Freight </t>
  </si>
  <si>
    <t>971.22 </t>
  </si>
  <si>
    <t>2,076.24 </t>
  </si>
  <si>
    <t>1,938.63 </t>
  </si>
  <si>
    <t>1,467.15 </t>
  </si>
  <si>
    <t>1,798.66 </t>
  </si>
  <si>
    <t>2,177.73 </t>
  </si>
  <si>
    <t>1,894.21 </t>
  </si>
  <si>
    <t>3,833.56 </t>
  </si>
  <si>
    <t>5,668.52 </t>
  </si>
  <si>
    <t>1,694.37 </t>
  </si>
  <si>
    <t>2,645.10 </t>
  </si>
  <si>
    <t>2,654.22 </t>
  </si>
  <si>
    <t>1,954.11 </t>
  </si>
  <si>
    <t>1,225.04 </t>
  </si>
  <si>
    <t>2,272.34 </t>
  </si>
  <si>
    <t>6,086.36 </t>
  </si>
  <si>
    <t>1,908.09 </t>
  </si>
  <si>
    <t>2,650.78 </t>
  </si>
  <si>
    <t>2,446.08 </t>
  </si>
  <si>
    <t>2,253.42 </t>
  </si>
  <si>
    <t>2,205.26 </t>
  </si>
  <si>
    <t>1,775.21 </t>
  </si>
  <si>
    <t>6,577.24 </t>
  </si>
  <si>
    <t>2,418.56 </t>
  </si>
  <si>
    <t>2,022.92 </t>
  </si>
  <si>
    <t xml:space="preserve">                    Freight      1986.51</t>
  </si>
  <si>
    <t>2,365.23 </t>
  </si>
  <si>
    <t xml:space="preserve">                            Freight</t>
  </si>
  <si>
    <t>86,650</t>
  </si>
  <si>
    <t>85,260</t>
  </si>
  <si>
    <t>86,790</t>
  </si>
  <si>
    <t>87,840</t>
  </si>
  <si>
    <t>86,410</t>
  </si>
  <si>
    <t>85,780</t>
  </si>
  <si>
    <t>87,850</t>
  </si>
  <si>
    <t>90,860</t>
  </si>
  <si>
    <t>89,770</t>
  </si>
  <si>
    <t>91,300</t>
  </si>
  <si>
    <t>88,940</t>
  </si>
  <si>
    <t>90,910</t>
  </si>
  <si>
    <t>90,390</t>
  </si>
  <si>
    <t>87,150</t>
  </si>
  <si>
    <t>91,700</t>
  </si>
  <si>
    <t>91,040</t>
  </si>
  <si>
    <t>92,140</t>
  </si>
  <si>
    <t>93,280</t>
  </si>
  <si>
    <t>91,770</t>
  </si>
  <si>
    <t>91,130</t>
  </si>
  <si>
    <t>89,370</t>
  </si>
  <si>
    <t>88,710</t>
  </si>
  <si>
    <t>88,810</t>
  </si>
  <si>
    <t>89,950</t>
  </si>
  <si>
    <t>89,430</t>
  </si>
  <si>
    <t>88,800</t>
  </si>
  <si>
    <t>93,650</t>
  </si>
  <si>
    <t>92,990</t>
  </si>
  <si>
    <t>92,090</t>
  </si>
  <si>
    <t>94,230</t>
  </si>
  <si>
    <t>93,710</t>
  </si>
  <si>
    <t>93,080</t>
  </si>
  <si>
    <t>84,900</t>
  </si>
  <si>
    <t>85,410</t>
  </si>
  <si>
    <t>84,820</t>
  </si>
  <si>
    <t>85,850</t>
  </si>
  <si>
    <t>86,990</t>
  </si>
  <si>
    <t>85,460</t>
  </si>
  <si>
    <t>84,940</t>
  </si>
  <si>
    <t>83,470</t>
  </si>
  <si>
    <t>83,730</t>
  </si>
  <si>
    <t>82,950</t>
  </si>
  <si>
    <t>83,910</t>
  </si>
  <si>
    <t>85,020</t>
  </si>
  <si>
    <t>83,550</t>
  </si>
  <si>
    <t>83,090</t>
  </si>
  <si>
    <t>83,340</t>
  </si>
  <si>
    <t>83,190</t>
  </si>
  <si>
    <t>84,280</t>
  </si>
  <si>
    <t>85,430</t>
  </si>
  <si>
    <t>83,270</t>
  </si>
  <si>
    <t>86,380</t>
  </si>
  <si>
    <t>84,880</t>
  </si>
  <si>
    <t>85,720</t>
  </si>
  <si>
    <t>86,820</t>
  </si>
  <si>
    <t>87,960</t>
  </si>
  <si>
    <t>86,450</t>
  </si>
  <si>
    <t>85,810</t>
  </si>
  <si>
    <t>94,860</t>
  </si>
  <si>
    <t>94,870</t>
  </si>
  <si>
    <t>94,280</t>
  </si>
  <si>
    <t>95,310</t>
  </si>
  <si>
    <t>96,450</t>
  </si>
  <si>
    <t>94,920</t>
  </si>
  <si>
    <t>94,400</t>
  </si>
  <si>
    <t>98,860</t>
  </si>
  <si>
    <t>98,870</t>
  </si>
  <si>
    <t>98,280</t>
  </si>
  <si>
    <t>99,310</t>
  </si>
  <si>
    <t>98,920</t>
  </si>
  <si>
    <t>98,400</t>
  </si>
  <si>
    <t>82,970</t>
  </si>
  <si>
    <t>82,310</t>
  </si>
  <si>
    <t>83,410</t>
  </si>
  <si>
    <t>84,550</t>
  </si>
  <si>
    <t>83,040</t>
  </si>
  <si>
    <t>82,400</t>
  </si>
  <si>
    <t>83,220</t>
  </si>
  <si>
    <t>83,720</t>
  </si>
  <si>
    <t>82,560</t>
  </si>
  <si>
    <t>83,660</t>
  </si>
  <si>
    <t>84,800</t>
  </si>
  <si>
    <t>83,290</t>
  </si>
  <si>
    <t>82,650</t>
  </si>
  <si>
    <t>82,810</t>
  </si>
  <si>
    <t>85,050</t>
  </si>
  <si>
    <t>83,540</t>
  </si>
  <si>
    <t>82,900</t>
  </si>
  <si>
    <t>85,970</t>
  </si>
  <si>
    <t>86,910</t>
  </si>
  <si>
    <t>88,050</t>
  </si>
  <si>
    <t>86,540</t>
  </si>
  <si>
    <t>85,900</t>
  </si>
  <si>
    <t>88,660</t>
  </si>
  <si>
    <t>90,770</t>
  </si>
  <si>
    <t>93,110</t>
  </si>
  <si>
    <t>91,840</t>
  </si>
  <si>
    <t>89,790</t>
  </si>
  <si>
    <t>86,720</t>
  </si>
  <si>
    <t>85,760</t>
  </si>
  <si>
    <t>86,190</t>
  </si>
  <si>
    <t>85,610</t>
  </si>
  <si>
    <t>91,090</t>
  </si>
  <si>
    <t>90,290</t>
  </si>
  <si>
    <t>90,640</t>
  </si>
  <si>
    <t>90,080</t>
  </si>
  <si>
    <t>91,830</t>
  </si>
  <si>
    <t>91,100</t>
  </si>
  <si>
    <t>91,500</t>
  </si>
  <si>
    <t>90,930</t>
  </si>
  <si>
    <t>88,770</t>
  </si>
  <si>
    <t>88,170</t>
  </si>
  <si>
    <t>88,600</t>
  </si>
  <si>
    <t>93,050</t>
  </si>
  <si>
    <t>92,450</t>
  </si>
  <si>
    <t>92,880</t>
  </si>
  <si>
    <t>85,640</t>
  </si>
  <si>
    <t>84,840</t>
  </si>
  <si>
    <t>85,190</t>
  </si>
  <si>
    <t>84,630</t>
  </si>
  <si>
    <t>83,690</t>
  </si>
  <si>
    <t>83,930</t>
  </si>
  <si>
    <t>83,250</t>
  </si>
  <si>
    <t>83,080</t>
  </si>
  <si>
    <t>83,650</t>
  </si>
  <si>
    <t>86,430</t>
  </si>
  <si>
    <t>84,180</t>
  </si>
  <si>
    <t>85,180</t>
  </si>
  <si>
    <t>95,100</t>
  </si>
  <si>
    <t>94,300</t>
  </si>
  <si>
    <t>94,650</t>
  </si>
  <si>
    <t>94,090</t>
  </si>
  <si>
    <t>99,100</t>
  </si>
  <si>
    <t>98,300</t>
  </si>
  <si>
    <t>98,650</t>
  </si>
  <si>
    <t>98,090</t>
  </si>
  <si>
    <t>82,930</t>
  </si>
  <si>
    <t>81,370</t>
  </si>
  <si>
    <t>82,370</t>
  </si>
  <si>
    <t>82,770</t>
  </si>
  <si>
    <t>82,200</t>
  </si>
  <si>
    <t>83,180</t>
  </si>
  <si>
    <t>81,620</t>
  </si>
  <si>
    <t>82,620</t>
  </si>
  <si>
    <t>83,020</t>
  </si>
  <si>
    <t>82,450</t>
  </si>
  <si>
    <t>83,430</t>
  </si>
  <si>
    <t>82,870</t>
  </si>
  <si>
    <t>82,700</t>
  </si>
  <si>
    <t>85,930</t>
  </si>
  <si>
    <t>85,870</t>
  </si>
  <si>
    <t>86,270</t>
  </si>
  <si>
    <t>85,700</t>
  </si>
  <si>
    <t>88,330</t>
  </si>
  <si>
    <t>88,630</t>
  </si>
  <si>
    <t>88,460</t>
  </si>
  <si>
    <t>87,460</t>
  </si>
  <si>
    <t>90,040</t>
  </si>
  <si>
    <t>92,340</t>
  </si>
  <si>
    <t>85,880</t>
  </si>
  <si>
    <t>88,030</t>
  </si>
  <si>
    <t>90,740</t>
  </si>
  <si>
    <t>84,290</t>
  </si>
  <si>
    <t>87,200</t>
  </si>
  <si>
    <t>88,670</t>
  </si>
  <si>
    <t>88,400</t>
  </si>
  <si>
    <t>91,920</t>
  </si>
  <si>
    <t>91,970</t>
  </si>
  <si>
    <t>91,560</t>
  </si>
  <si>
    <t>91,810</t>
  </si>
  <si>
    <t>88,920</t>
  </si>
  <si>
    <t>94,270</t>
  </si>
  <si>
    <t>89,070</t>
  </si>
  <si>
    <t>89,330</t>
  </si>
  <si>
    <t>86,590</t>
  </si>
  <si>
    <t>92,440</t>
  </si>
  <si>
    <t>93,980</t>
  </si>
  <si>
    <t>86,740</t>
  </si>
  <si>
    <t>89,940</t>
  </si>
  <si>
    <t>90,870</t>
  </si>
  <si>
    <t>96,220</t>
  </si>
  <si>
    <t>97,260</t>
  </si>
  <si>
    <t>91,020</t>
  </si>
  <si>
    <t>94,220</t>
  </si>
  <si>
    <t>83,850</t>
  </si>
  <si>
    <t>83,450</t>
  </si>
  <si>
    <t>87,470</t>
  </si>
  <si>
    <t>90,020</t>
  </si>
  <si>
    <t>82,960</t>
  </si>
  <si>
    <t>86,110</t>
  </si>
  <si>
    <t>82,910</t>
  </si>
  <si>
    <t>81,010</t>
  </si>
  <si>
    <t>86,090</t>
  </si>
  <si>
    <t>88,260</t>
  </si>
  <si>
    <t>81,530</t>
  </si>
  <si>
    <t>84,140</t>
  </si>
  <si>
    <t>83,960</t>
  </si>
  <si>
    <t>81,070</t>
  </si>
  <si>
    <t>86,420</t>
  </si>
  <si>
    <t>80,220</t>
  </si>
  <si>
    <t>84,440</t>
  </si>
  <si>
    <t>86,490</t>
  </si>
  <si>
    <t>83,600</t>
  </si>
  <si>
    <t>88,950</t>
  </si>
  <si>
    <t>89,990</t>
  </si>
  <si>
    <t>81,750</t>
  </si>
  <si>
    <t>86,940</t>
  </si>
  <si>
    <t>95,820</t>
  </si>
  <si>
    <t>92,410</t>
  </si>
  <si>
    <t>97,430</t>
  </si>
  <si>
    <t>98,480</t>
  </si>
  <si>
    <t>93,480</t>
  </si>
  <si>
    <t>95,570</t>
  </si>
  <si>
    <t>99,830</t>
  </si>
  <si>
    <t>96,410</t>
  </si>
  <si>
    <t>97,490</t>
  </si>
  <si>
    <t>99,570</t>
  </si>
  <si>
    <t>82,680</t>
  </si>
  <si>
    <t>80,190</t>
  </si>
  <si>
    <t>85,540</t>
  </si>
  <si>
    <t>88,080</t>
  </si>
  <si>
    <t>80,340</t>
  </si>
  <si>
    <t>85,800</t>
  </si>
  <si>
    <t>80,440</t>
  </si>
  <si>
    <t>85,790</t>
  </si>
  <si>
    <t>81,090</t>
  </si>
  <si>
    <t>83,580</t>
  </si>
  <si>
    <t>80,690</t>
  </si>
  <si>
    <t>86,040</t>
  </si>
  <si>
    <t>87,080</t>
  </si>
  <si>
    <t>80,840</t>
  </si>
  <si>
    <t>83,940</t>
  </si>
  <si>
    <t>86,080</t>
  </si>
  <si>
    <t>88,540</t>
  </si>
  <si>
    <t>89,580</t>
  </si>
  <si>
    <t>86,440</t>
  </si>
  <si>
    <t>86,460</t>
  </si>
  <si>
    <t>88,970</t>
  </si>
  <si>
    <t>86,900</t>
  </si>
  <si>
    <t>83,710</t>
  </si>
  <si>
    <t>87,110</t>
  </si>
  <si>
    <t>93,670</t>
  </si>
  <si>
    <t>90,440</t>
  </si>
  <si>
    <t>92,680</t>
  </si>
  <si>
    <t>88,360</t>
  </si>
  <si>
    <t>91,470</t>
  </si>
  <si>
    <t>94,530</t>
  </si>
  <si>
    <t>91,260</t>
  </si>
  <si>
    <t>94,580</t>
  </si>
  <si>
    <t>92,250</t>
  </si>
  <si>
    <t>92,200</t>
  </si>
  <si>
    <t>89,930</t>
  </si>
  <si>
    <t>86,640</t>
  </si>
  <si>
    <t>89,850</t>
  </si>
  <si>
    <t>96,480</t>
  </si>
  <si>
    <t>97,030</t>
  </si>
  <si>
    <t>90,920</t>
  </si>
  <si>
    <t>94,130</t>
  </si>
  <si>
    <t>88,220</t>
  </si>
  <si>
    <t>84,740</t>
  </si>
  <si>
    <t>87,480</t>
  </si>
  <si>
    <t>86,020</t>
  </si>
  <si>
    <t>86,200</t>
  </si>
  <si>
    <t>87,770</t>
  </si>
  <si>
    <t>81,170</t>
  </si>
  <si>
    <t>84,100</t>
  </si>
  <si>
    <t>86,670</t>
  </si>
  <si>
    <t>83,400</t>
  </si>
  <si>
    <t>86,730</t>
  </si>
  <si>
    <t>81,120</t>
  </si>
  <si>
    <t>84,350</t>
  </si>
  <si>
    <t>89,210</t>
  </si>
  <si>
    <t>85,940</t>
  </si>
  <si>
    <t>89,260</t>
  </si>
  <si>
    <t>86,850</t>
  </si>
  <si>
    <t>97,680</t>
  </si>
  <si>
    <t>94,450</t>
  </si>
  <si>
    <t>97,690</t>
  </si>
  <si>
    <t>92,370</t>
  </si>
  <si>
    <t>95,480</t>
  </si>
  <si>
    <t>98,450</t>
  </si>
  <si>
    <t>96,370</t>
  </si>
  <si>
    <t>99,480</t>
  </si>
  <si>
    <t>82,530</t>
  </si>
  <si>
    <t>86,350</t>
  </si>
  <si>
    <t>80,250</t>
  </si>
  <si>
    <t>83,350</t>
  </si>
  <si>
    <t>86,550</t>
  </si>
  <si>
    <t>82,780</t>
  </si>
  <si>
    <t>86,600</t>
  </si>
  <si>
    <t>81,000</t>
  </si>
  <si>
    <t>86,300</t>
  </si>
  <si>
    <t>83,030</t>
  </si>
  <si>
    <t>80,750</t>
  </si>
  <si>
    <t>85,530</t>
  </si>
  <si>
    <t>88,850</t>
  </si>
  <si>
    <t>92,060</t>
  </si>
  <si>
    <t>88,790</t>
  </si>
  <si>
    <t>86,510</t>
  </si>
  <si>
    <t>98,930</t>
  </si>
  <si>
    <t>99,620</t>
  </si>
  <si>
    <t>1,01,530</t>
  </si>
  <si>
    <t>1,01,200</t>
  </si>
  <si>
    <t>1,00,180</t>
  </si>
  <si>
    <t>99,500</t>
  </si>
  <si>
    <t>1,05,860</t>
  </si>
  <si>
    <t>1,05,440</t>
  </si>
  <si>
    <t>1,03,240</t>
  </si>
  <si>
    <t>1,02,820</t>
  </si>
  <si>
    <t>1,05,240</t>
  </si>
  <si>
    <t>1,04,820</t>
  </si>
  <si>
    <t>98,210</t>
  </si>
  <si>
    <t>98,440</t>
  </si>
  <si>
    <t>96,600</t>
  </si>
  <si>
    <t>96,340</t>
  </si>
  <si>
    <t>96,460</t>
  </si>
  <si>
    <t>96,610</t>
  </si>
  <si>
    <t>99,880</t>
  </si>
  <si>
    <t>99,450</t>
  </si>
  <si>
    <t>1,06,600</t>
  </si>
  <si>
    <t>1,06,270</t>
  </si>
  <si>
    <t>1,11,100</t>
  </si>
  <si>
    <t>1,10,770</t>
  </si>
  <si>
    <t>96,180</t>
  </si>
  <si>
    <t>96,320</t>
  </si>
  <si>
    <t>95,900</t>
  </si>
  <si>
    <t>99,410</t>
  </si>
  <si>
    <t>99,550</t>
  </si>
  <si>
    <t>EX-WORKS PRICE OF HDPE "G-LEX / G-LENE " W.E.F. 1ST MARCH  2017</t>
  </si>
  <si>
    <t>EX-WORKS PRICE OF HDPE "G-LEX / G-LENE " W.E.F. 1ST MARCH 2017</t>
  </si>
  <si>
    <t xml:space="preserve">                                                                             EX-WORKS PRICE OF HDPE "G-LEX / G-LENE " W.E.F. 1ST MARCH  2017</t>
  </si>
  <si>
    <t xml:space="preserve">                                                                                         CASH / ADVANCE PAYMENT FOR MAHARASHTRA &amp; DAMAN</t>
  </si>
  <si>
    <t>89,230</t>
  </si>
  <si>
    <t>90,670</t>
  </si>
  <si>
    <t>91,320</t>
  </si>
  <si>
    <t>89,300</t>
  </si>
  <si>
    <t>89,660</t>
  </si>
  <si>
    <t>91,120</t>
  </si>
  <si>
    <t>92,220</t>
  </si>
  <si>
    <t>93,360</t>
  </si>
  <si>
    <t>91,340</t>
  </si>
  <si>
    <t>91,200</t>
  </si>
  <si>
    <t>88,580</t>
  </si>
  <si>
    <t>89,820</t>
  </si>
  <si>
    <t>91,250</t>
  </si>
  <si>
    <t>92,840</t>
  </si>
  <si>
    <t>91,310</t>
  </si>
  <si>
    <t>90,790</t>
  </si>
  <si>
    <t>94,110</t>
  </si>
  <si>
    <t>94,120</t>
  </si>
  <si>
    <t>93,530</t>
  </si>
  <si>
    <t>94,560</t>
  </si>
  <si>
    <t>95,700</t>
  </si>
  <si>
    <t>94,170</t>
  </si>
  <si>
    <t>89,630</t>
  </si>
  <si>
    <t>89,460</t>
  </si>
  <si>
    <t>90,830</t>
  </si>
  <si>
    <t>91,180</t>
  </si>
  <si>
    <t>91,580</t>
  </si>
  <si>
    <t>91,010</t>
  </si>
  <si>
    <t>88,040</t>
  </si>
  <si>
    <t>91,490</t>
  </si>
  <si>
    <t>90,690</t>
  </si>
  <si>
    <t>90,480</t>
  </si>
  <si>
    <t>94,350</t>
  </si>
  <si>
    <t>93,550</t>
  </si>
  <si>
    <t>93,900</t>
  </si>
  <si>
    <t>93,340</t>
  </si>
  <si>
    <t>89,050</t>
  </si>
  <si>
    <t>93,310</t>
  </si>
  <si>
    <t>89,840</t>
  </si>
  <si>
    <t>92,190</t>
  </si>
  <si>
    <t>89,000</t>
  </si>
  <si>
    <t>96,890</t>
  </si>
  <si>
    <t>89,150</t>
  </si>
  <si>
    <t>92,850</t>
  </si>
  <si>
    <t>86,610</t>
  </si>
  <si>
    <t>92,470</t>
  </si>
  <si>
    <t>88,450</t>
  </si>
  <si>
    <t>94,820</t>
  </si>
  <si>
    <t>96,870</t>
  </si>
  <si>
    <t>89,120</t>
  </si>
  <si>
    <t>91,960</t>
  </si>
  <si>
    <t>93,750</t>
  </si>
  <si>
    <t>97,180</t>
  </si>
  <si>
    <t>99,130</t>
  </si>
  <si>
    <t>92,000</t>
  </si>
  <si>
    <t>93,060</t>
  </si>
  <si>
    <t>87,510</t>
  </si>
  <si>
    <t>89,750</t>
  </si>
  <si>
    <t>94,600</t>
  </si>
  <si>
    <t>91,330</t>
  </si>
  <si>
    <t>95,160</t>
  </si>
  <si>
    <t>91,750</t>
  </si>
  <si>
    <t>92,110</t>
  </si>
  <si>
    <t>94,070</t>
  </si>
  <si>
    <t>95,580</t>
  </si>
  <si>
    <t>88,610</t>
  </si>
  <si>
    <t>96,930</t>
  </si>
  <si>
    <t>93,700</t>
  </si>
  <si>
    <t>97,440</t>
  </si>
  <si>
    <t>94,730</t>
  </si>
  <si>
    <t>1,04,810</t>
  </si>
  <si>
    <t>1,05,530</t>
  </si>
  <si>
    <t>1,03,080</t>
  </si>
  <si>
    <t>1,02,390</t>
  </si>
  <si>
    <t>1,02,670</t>
  </si>
  <si>
    <t>1,05,350</t>
  </si>
  <si>
    <t>1,05,020</t>
  </si>
  <si>
    <t>1,08,570</t>
  </si>
  <si>
    <t>1,08,240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</si>
</sst>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;[Red]0"/>
    <numFmt numFmtId="166" formatCode="#,##0;[Red]#,##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1.5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9"/>
      <name val="Verdana"/>
      <family val="2"/>
    </font>
    <font>
      <b/>
      <u/>
      <sz val="10"/>
      <name val="Verdana"/>
      <family val="2"/>
    </font>
    <font>
      <sz val="8"/>
      <name val="Bookman Old Style"/>
      <family val="1"/>
    </font>
    <font>
      <b/>
      <sz val="10"/>
      <name val="Arial"/>
      <family val="2"/>
    </font>
    <font>
      <b/>
      <i/>
      <sz val="10"/>
      <name val="Verdana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u/>
      <sz val="9"/>
      <name val="Verdana"/>
      <family val="2"/>
    </font>
    <font>
      <b/>
      <u/>
      <sz val="8"/>
      <name val="Verdana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1"/>
      <color indexed="8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b/>
      <sz val="9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16"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1" fontId="7" fillId="0" borderId="12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" fontId="7" fillId="0" borderId="8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" fontId="7" fillId="0" borderId="8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3" fillId="0" borderId="0" xfId="0" applyFont="1" applyFill="1" applyBorder="1"/>
    <xf numFmtId="0" fontId="1" fillId="0" borderId="0" xfId="0" applyFont="1" applyFill="1"/>
    <xf numFmtId="1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/>
    <xf numFmtId="1" fontId="7" fillId="0" borderId="0" xfId="1" applyNumberFormat="1" applyFont="1" applyBorder="1" applyAlignment="1">
      <alignment horizontal="center" vertical="center"/>
    </xf>
    <xf numFmtId="0" fontId="7" fillId="0" borderId="12" xfId="0" applyFont="1" applyFill="1" applyBorder="1"/>
    <xf numFmtId="0" fontId="7" fillId="0" borderId="8" xfId="0" applyFont="1" applyFill="1" applyBorder="1"/>
    <xf numFmtId="0" fontId="7" fillId="0" borderId="3" xfId="0" applyFont="1" applyFill="1" applyBorder="1" applyAlignment="1">
      <alignment horizontal="left"/>
    </xf>
    <xf numFmtId="2" fontId="7" fillId="0" borderId="9" xfId="1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/>
    </xf>
    <xf numFmtId="1" fontId="7" fillId="0" borderId="0" xfId="1" applyNumberFormat="1" applyFont="1" applyBorder="1"/>
    <xf numFmtId="0" fontId="15" fillId="0" borderId="0" xfId="0" applyFont="1" applyFill="1"/>
    <xf numFmtId="0" fontId="15" fillId="0" borderId="0" xfId="0" applyFont="1" applyFill="1" applyBorder="1"/>
    <xf numFmtId="0" fontId="6" fillId="0" borderId="0" xfId="0" applyNumberFormat="1" applyFont="1" applyFill="1" applyBorder="1"/>
    <xf numFmtId="0" fontId="16" fillId="0" borderId="0" xfId="0" applyFont="1" applyFill="1"/>
    <xf numFmtId="0" fontId="1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7" fillId="0" borderId="0" xfId="0" applyFont="1" applyFill="1" applyBorder="1"/>
    <xf numFmtId="0" fontId="0" fillId="0" borderId="1" xfId="0" applyFill="1" applyBorder="1"/>
    <xf numFmtId="0" fontId="10" fillId="0" borderId="12" xfId="0" applyFont="1" applyFill="1" applyBorder="1"/>
    <xf numFmtId="0" fontId="11" fillId="0" borderId="16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/>
    </xf>
    <xf numFmtId="0" fontId="18" fillId="0" borderId="12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18" fillId="0" borderId="8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8" fillId="0" borderId="1" xfId="0" applyFont="1" applyBorder="1" applyAlignment="1">
      <alignment horizontal="center" vertical="center"/>
    </xf>
    <xf numFmtId="0" fontId="7" fillId="0" borderId="18" xfId="0" applyFont="1" applyFill="1" applyBorder="1"/>
    <xf numFmtId="0" fontId="7" fillId="0" borderId="19" xfId="0" applyFont="1" applyFill="1" applyBorder="1"/>
    <xf numFmtId="0" fontId="19" fillId="0" borderId="0" xfId="0" applyFont="1" applyFill="1"/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Border="1"/>
    <xf numFmtId="0" fontId="20" fillId="0" borderId="0" xfId="0" applyFont="1" applyFill="1"/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2" fontId="7" fillId="0" borderId="0" xfId="1" applyNumberFormat="1" applyFont="1" applyBorder="1"/>
    <xf numFmtId="0" fontId="7" fillId="0" borderId="1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left"/>
    </xf>
    <xf numFmtId="0" fontId="14" fillId="0" borderId="19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21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0" fillId="0" borderId="0" xfId="0" applyFont="1"/>
    <xf numFmtId="0" fontId="7" fillId="0" borderId="1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/>
    </xf>
    <xf numFmtId="0" fontId="10" fillId="0" borderId="22" xfId="0" applyFont="1" applyFill="1" applyBorder="1"/>
    <xf numFmtId="0" fontId="7" fillId="0" borderId="3" xfId="0" applyFont="1" applyFill="1" applyBorder="1" applyAlignment="1">
      <alignment horizontal="left" vertical="top"/>
    </xf>
    <xf numFmtId="0" fontId="10" fillId="0" borderId="21" xfId="0" applyFont="1" applyFill="1" applyBorder="1"/>
    <xf numFmtId="0" fontId="0" fillId="0" borderId="23" xfId="0" applyBorder="1" applyAlignment="1">
      <alignment horizontal="left"/>
    </xf>
    <xf numFmtId="0" fontId="22" fillId="0" borderId="12" xfId="0" applyFont="1" applyFill="1" applyBorder="1" applyAlignment="1">
      <alignment horizontal="left" vertical="center"/>
    </xf>
    <xf numFmtId="0" fontId="21" fillId="0" borderId="21" xfId="0" applyFont="1" applyBorder="1"/>
    <xf numFmtId="0" fontId="22" fillId="0" borderId="8" xfId="0" applyFont="1" applyFill="1" applyBorder="1" applyAlignment="1">
      <alignment horizontal="left" vertical="center"/>
    </xf>
    <xf numFmtId="0" fontId="21" fillId="0" borderId="0" xfId="0" applyFont="1" applyFill="1"/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" fontId="0" fillId="0" borderId="23" xfId="0" applyNumberFormat="1" applyBorder="1" applyAlignment="1">
      <alignment horizontal="left"/>
    </xf>
    <xf numFmtId="0" fontId="21" fillId="0" borderId="21" xfId="0" applyFont="1" applyFill="1" applyBorder="1"/>
    <xf numFmtId="0" fontId="0" fillId="0" borderId="21" xfId="0" applyBorder="1"/>
    <xf numFmtId="0" fontId="10" fillId="0" borderId="23" xfId="0" applyFont="1" applyFill="1" applyBorder="1" applyAlignment="1">
      <alignment horizontal="left" vertical="center"/>
    </xf>
    <xf numFmtId="0" fontId="10" fillId="0" borderId="3" xfId="0" applyFont="1" applyFill="1" applyBorder="1"/>
    <xf numFmtId="0" fontId="10" fillId="0" borderId="10" xfId="0" applyFont="1" applyFill="1" applyBorder="1" applyAlignment="1">
      <alignment horizontal="right"/>
    </xf>
    <xf numFmtId="2" fontId="10" fillId="0" borderId="14" xfId="0" applyNumberFormat="1" applyFont="1" applyFill="1" applyBorder="1"/>
    <xf numFmtId="2" fontId="10" fillId="0" borderId="15" xfId="0" applyNumberFormat="1" applyFont="1" applyBorder="1"/>
    <xf numFmtId="0" fontId="1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 applyBorder="1"/>
    <xf numFmtId="0" fontId="8" fillId="0" borderId="0" xfId="0" applyFont="1" applyFill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" fillId="0" borderId="0" xfId="0" applyFont="1" applyFill="1" applyBorder="1"/>
    <xf numFmtId="0" fontId="27" fillId="0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8" fillId="0" borderId="0" xfId="0" applyFont="1"/>
    <xf numFmtId="0" fontId="7" fillId="0" borderId="0" xfId="0" applyFont="1"/>
    <xf numFmtId="0" fontId="8" fillId="0" borderId="0" xfId="0" applyFont="1"/>
    <xf numFmtId="2" fontId="10" fillId="0" borderId="0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2" fontId="7" fillId="0" borderId="0" xfId="1" applyNumberFormat="1" applyFont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14" xfId="0" applyNumberFormat="1" applyFont="1" applyFill="1" applyBorder="1" applyAlignment="1">
      <alignment vertical="center"/>
    </xf>
    <xf numFmtId="0" fontId="28" fillId="0" borderId="8" xfId="0" applyFont="1" applyBorder="1" applyAlignment="1">
      <alignment vertical="top"/>
    </xf>
    <xf numFmtId="2" fontId="7" fillId="0" borderId="1" xfId="1" applyNumberFormat="1" applyFont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7" fillId="0" borderId="15" xfId="0" applyNumberFormat="1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2" fontId="7" fillId="0" borderId="9" xfId="0" applyNumberFormat="1" applyFont="1" applyFill="1" applyBorder="1" applyAlignment="1">
      <alignment vertical="center"/>
    </xf>
    <xf numFmtId="2" fontId="7" fillId="0" borderId="10" xfId="0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2" fontId="7" fillId="0" borderId="9" xfId="1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center"/>
    </xf>
    <xf numFmtId="1" fontId="7" fillId="0" borderId="1" xfId="1" applyNumberFormat="1" applyFont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2" fontId="11" fillId="0" borderId="15" xfId="0" applyNumberFormat="1" applyFont="1" applyFill="1" applyBorder="1" applyAlignment="1">
      <alignment vertical="center"/>
    </xf>
    <xf numFmtId="2" fontId="11" fillId="0" borderId="1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3" xfId="0" applyFont="1" applyFill="1" applyBorder="1"/>
    <xf numFmtId="0" fontId="29" fillId="0" borderId="9" xfId="0" applyFont="1" applyFill="1" applyBorder="1"/>
    <xf numFmtId="0" fontId="18" fillId="0" borderId="9" xfId="0" applyFont="1" applyFill="1" applyBorder="1"/>
    <xf numFmtId="0" fontId="29" fillId="0" borderId="1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2" fillId="0" borderId="12" xfId="0" applyFont="1" applyFill="1" applyBorder="1"/>
    <xf numFmtId="0" fontId="7" fillId="0" borderId="12" xfId="0" applyFont="1" applyFill="1" applyBorder="1" applyAlignment="1">
      <alignment horizontal="center"/>
    </xf>
    <xf numFmtId="166" fontId="7" fillId="0" borderId="3" xfId="1" applyNumberFormat="1" applyFont="1" applyBorder="1" applyAlignment="1">
      <alignment horizontal="center" vertical="center"/>
    </xf>
    <xf numFmtId="166" fontId="7" fillId="0" borderId="8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top"/>
    </xf>
    <xf numFmtId="0" fontId="28" fillId="0" borderId="12" xfId="0" applyNumberFormat="1" applyFont="1" applyBorder="1" applyAlignment="1">
      <alignment horizontal="left" vertical="top"/>
    </xf>
    <xf numFmtId="0" fontId="28" fillId="0" borderId="8" xfId="0" applyNumberFormat="1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18" xfId="0" applyFont="1" applyFill="1" applyBorder="1" applyAlignment="1"/>
    <xf numFmtId="0" fontId="30" fillId="0" borderId="18" xfId="0" applyFont="1" applyBorder="1" applyAlignment="1">
      <alignment horizontal="center" vertical="top"/>
    </xf>
    <xf numFmtId="0" fontId="0" fillId="0" borderId="23" xfId="0" applyBorder="1"/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Border="1" applyAlignment="1">
      <alignment horizontal="left"/>
    </xf>
    <xf numFmtId="0" fontId="34" fillId="0" borderId="0" xfId="0" applyFont="1" applyFill="1"/>
    <xf numFmtId="2" fontId="34" fillId="0" borderId="0" xfId="0" applyNumberFormat="1" applyFont="1" applyFill="1"/>
    <xf numFmtId="0" fontId="8" fillId="0" borderId="0" xfId="0" applyFont="1" applyBorder="1"/>
    <xf numFmtId="0" fontId="35" fillId="0" borderId="0" xfId="0" applyFont="1"/>
    <xf numFmtId="0" fontId="23" fillId="0" borderId="0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34" fillId="0" borderId="0" xfId="0" applyFont="1" applyFill="1" applyBorder="1"/>
    <xf numFmtId="0" fontId="9" fillId="0" borderId="0" xfId="0" applyFont="1" applyFill="1" applyBorder="1"/>
    <xf numFmtId="0" fontId="28" fillId="0" borderId="0" xfId="0" applyFont="1" applyBorder="1" applyAlignment="1">
      <alignment horizontal="left" vertical="top"/>
    </xf>
    <xf numFmtId="1" fontId="7" fillId="0" borderId="0" xfId="1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left" vertical="top"/>
    </xf>
    <xf numFmtId="0" fontId="28" fillId="0" borderId="3" xfId="0" applyFont="1" applyBorder="1" applyAlignment="1">
      <alignment horizontal="left" vertical="top"/>
    </xf>
    <xf numFmtId="165" fontId="7" fillId="0" borderId="3" xfId="1" applyNumberFormat="1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36" fillId="0" borderId="18" xfId="0" applyFont="1" applyBorder="1" applyAlignment="1">
      <alignment horizontal="left" vertical="top"/>
    </xf>
    <xf numFmtId="0" fontId="31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left" vertical="top"/>
    </xf>
    <xf numFmtId="0" fontId="31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vertical="center"/>
    </xf>
    <xf numFmtId="0" fontId="32" fillId="0" borderId="19" xfId="0" applyFont="1" applyBorder="1" applyAlignment="1">
      <alignment horizontal="center"/>
    </xf>
    <xf numFmtId="0" fontId="33" fillId="0" borderId="19" xfId="0" applyFont="1" applyBorder="1" applyAlignment="1">
      <alignment vertical="top" wrapText="1"/>
    </xf>
    <xf numFmtId="0" fontId="31" fillId="0" borderId="19" xfId="0" applyFont="1" applyFill="1" applyBorder="1" applyAlignment="1">
      <alignment horizontal="center" vertical="top"/>
    </xf>
    <xf numFmtId="0" fontId="31" fillId="0" borderId="1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2" fontId="14" fillId="0" borderId="9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3" xfId="0" applyFont="1" applyBorder="1" applyAlignment="1">
      <alignment horizontal="left" vertical="top"/>
    </xf>
    <xf numFmtId="0" fontId="37" fillId="0" borderId="9" xfId="0" applyFont="1" applyBorder="1" applyAlignment="1">
      <alignment horizontal="left" vertical="top"/>
    </xf>
    <xf numFmtId="0" fontId="37" fillId="0" borderId="8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/>
    </xf>
    <xf numFmtId="2" fontId="14" fillId="0" borderId="9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2" fontId="7" fillId="0" borderId="9" xfId="1" applyNumberFormat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2" fontId="7" fillId="0" borderId="9" xfId="1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31" fillId="0" borderId="16" xfId="0" applyFont="1" applyBorder="1" applyAlignment="1">
      <alignment horizontal="center"/>
    </xf>
    <xf numFmtId="0" fontId="38" fillId="0" borderId="18" xfId="0" applyFont="1" applyBorder="1" applyAlignment="1">
      <alignment horizontal="left" vertical="top"/>
    </xf>
    <xf numFmtId="0" fontId="38" fillId="0" borderId="19" xfId="0" applyFont="1" applyBorder="1" applyAlignment="1">
      <alignment horizontal="left" vertical="top"/>
    </xf>
    <xf numFmtId="0" fontId="31" fillId="0" borderId="16" xfId="0" applyFont="1" applyFill="1" applyBorder="1" applyAlignment="1"/>
    <xf numFmtId="0" fontId="31" fillId="0" borderId="19" xfId="0" applyFont="1" applyFill="1" applyBorder="1" applyAlignment="1">
      <alignment horizontal="center"/>
    </xf>
    <xf numFmtId="0" fontId="31" fillId="0" borderId="19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_polymer price07.03.2007 depot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8191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7810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7429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8191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</xdr:col>
      <xdr:colOff>104775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6286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43"/>
  <sheetViews>
    <sheetView tabSelected="1" topLeftCell="A25" workbookViewId="0">
      <selection activeCell="F65" sqref="F65"/>
    </sheetView>
  </sheetViews>
  <sheetFormatPr defaultColWidth="13.140625" defaultRowHeight="15"/>
  <cols>
    <col min="1" max="1" width="17" style="1" customWidth="1"/>
    <col min="2" max="2" width="10.7109375" style="1" customWidth="1"/>
    <col min="3" max="4" width="9.85546875" style="1" customWidth="1"/>
    <col min="5" max="6" width="13.140625" style="1"/>
    <col min="7" max="7" width="9.28515625" style="1" customWidth="1"/>
    <col min="8" max="8" width="8" style="1" customWidth="1"/>
    <col min="9" max="9" width="10.28515625" style="1" customWidth="1"/>
    <col min="10" max="10" width="11.85546875" style="1" customWidth="1"/>
    <col min="11" max="11" width="13.140625" style="1"/>
    <col min="12" max="12" width="9.28515625" style="1" customWidth="1"/>
    <col min="13" max="13" width="11.140625" style="1" customWidth="1"/>
    <col min="14" max="14" width="7.42578125" style="1" customWidth="1"/>
    <col min="15" max="15" width="11.42578125" style="1" customWidth="1"/>
    <col min="16" max="16" width="13.140625" style="1"/>
    <col min="17" max="17" width="8.7109375" style="1" customWidth="1"/>
    <col min="18" max="18" width="10.42578125" style="1" customWidth="1"/>
    <col min="19" max="19" width="7.7109375" style="1" customWidth="1"/>
    <col min="20" max="20" width="12.28515625" style="1" customWidth="1"/>
    <col min="21" max="21" width="13.140625" style="1"/>
    <col min="22" max="22" width="9.140625" style="1" customWidth="1"/>
    <col min="23" max="23" width="10.5703125" style="1" customWidth="1"/>
    <col min="24" max="24" width="7.5703125" style="1" customWidth="1"/>
    <col min="25" max="25" width="11.85546875" style="1" customWidth="1"/>
    <col min="26" max="26" width="12.85546875" style="1" customWidth="1"/>
    <col min="27" max="27" width="11.42578125" style="1" customWidth="1"/>
    <col min="28" max="28" width="12.28515625" style="1" bestFit="1" customWidth="1"/>
    <col min="29" max="29" width="10.42578125" style="1" customWidth="1"/>
    <col min="30" max="30" width="12.28515625" style="1" customWidth="1"/>
    <col min="31" max="31" width="13.140625" style="1"/>
    <col min="32" max="32" width="9.7109375" style="1" customWidth="1"/>
    <col min="33" max="33" width="8.7109375" style="1" customWidth="1"/>
    <col min="34" max="34" width="12.28515625" style="1" bestFit="1" customWidth="1"/>
    <col min="35" max="16384" width="13.140625" style="1"/>
  </cols>
  <sheetData>
    <row r="1" spans="1:44" ht="18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44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44">
      <c r="A3" s="303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</row>
    <row r="4" spans="1:44">
      <c r="A4" s="303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</row>
    <row r="5" spans="1:44">
      <c r="A5" s="304" t="s">
        <v>508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1:44">
      <c r="A6" s="300" t="s">
        <v>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44" s="7" customFormat="1" ht="12.75" thickBot="1">
      <c r="A7" s="5"/>
      <c r="B7" s="5" t="s">
        <v>5</v>
      </c>
      <c r="C7" s="229">
        <v>1894.21</v>
      </c>
      <c r="D7" s="4"/>
      <c r="E7" s="5"/>
      <c r="F7" s="5"/>
      <c r="G7" s="5" t="s">
        <v>5</v>
      </c>
      <c r="H7" s="5"/>
      <c r="I7" s="4">
        <v>1908.09</v>
      </c>
      <c r="J7" s="5"/>
      <c r="K7" s="5"/>
      <c r="L7" s="5" t="s">
        <v>5</v>
      </c>
      <c r="M7" s="5">
        <v>2177.73</v>
      </c>
      <c r="N7" s="5"/>
      <c r="O7" s="5"/>
      <c r="P7" s="5"/>
      <c r="Q7" s="5" t="s">
        <v>5</v>
      </c>
      <c r="R7" s="5">
        <v>1694.37</v>
      </c>
      <c r="S7" s="4"/>
      <c r="T7" s="5"/>
      <c r="U7" s="5"/>
      <c r="V7" s="5" t="s">
        <v>5</v>
      </c>
      <c r="W7" s="5">
        <v>1379.57</v>
      </c>
      <c r="Y7" s="5"/>
      <c r="Z7" s="5"/>
      <c r="AA7" s="5" t="s">
        <v>5</v>
      </c>
      <c r="AB7" s="132">
        <v>1938.63</v>
      </c>
      <c r="AC7" s="6"/>
      <c r="AF7" s="5" t="s">
        <v>6</v>
      </c>
      <c r="AH7" s="230">
        <v>2650.78</v>
      </c>
    </row>
    <row r="8" spans="1:44" ht="15.75" thickBot="1">
      <c r="A8" s="8"/>
      <c r="B8" s="296" t="s">
        <v>7</v>
      </c>
      <c r="C8" s="297"/>
      <c r="D8" s="297"/>
      <c r="E8" s="297"/>
      <c r="F8" s="298"/>
      <c r="G8" s="296" t="s">
        <v>8</v>
      </c>
      <c r="H8" s="297"/>
      <c r="I8" s="297"/>
      <c r="J8" s="297"/>
      <c r="K8" s="298"/>
      <c r="L8" s="296" t="s">
        <v>9</v>
      </c>
      <c r="M8" s="297"/>
      <c r="N8" s="297"/>
      <c r="O8" s="297"/>
      <c r="P8" s="298"/>
      <c r="Q8" s="296" t="s">
        <v>10</v>
      </c>
      <c r="R8" s="297"/>
      <c r="S8" s="297"/>
      <c r="T8" s="297"/>
      <c r="U8" s="298"/>
      <c r="V8" s="296" t="s">
        <v>11</v>
      </c>
      <c r="W8" s="297"/>
      <c r="X8" s="297"/>
      <c r="Y8" s="297"/>
      <c r="Z8" s="299"/>
      <c r="AA8" s="297" t="s">
        <v>12</v>
      </c>
      <c r="AB8" s="297"/>
      <c r="AC8" s="297"/>
      <c r="AD8" s="297"/>
      <c r="AE8" s="298"/>
      <c r="AF8" s="296" t="s">
        <v>13</v>
      </c>
      <c r="AG8" s="297"/>
      <c r="AH8" s="297"/>
      <c r="AI8" s="297"/>
      <c r="AJ8" s="298"/>
    </row>
    <row r="9" spans="1:44" ht="15.75" thickBot="1">
      <c r="A9" s="9"/>
      <c r="B9" s="10" t="s">
        <v>14</v>
      </c>
      <c r="C9" s="11" t="s">
        <v>15</v>
      </c>
      <c r="D9" s="11" t="s">
        <v>16</v>
      </c>
      <c r="E9" s="11" t="s">
        <v>17</v>
      </c>
      <c r="F9" s="12" t="s">
        <v>18</v>
      </c>
      <c r="G9" s="10" t="s">
        <v>14</v>
      </c>
      <c r="H9" s="11" t="s">
        <v>15</v>
      </c>
      <c r="I9" s="11" t="s">
        <v>16</v>
      </c>
      <c r="J9" s="11" t="s">
        <v>17</v>
      </c>
      <c r="K9" s="12" t="s">
        <v>18</v>
      </c>
      <c r="L9" s="10" t="s">
        <v>14</v>
      </c>
      <c r="M9" s="11" t="s">
        <v>15</v>
      </c>
      <c r="N9" s="11" t="s">
        <v>16</v>
      </c>
      <c r="O9" s="11" t="s">
        <v>17</v>
      </c>
      <c r="P9" s="12" t="s">
        <v>18</v>
      </c>
      <c r="Q9" s="10" t="s">
        <v>14</v>
      </c>
      <c r="R9" s="11" t="s">
        <v>15</v>
      </c>
      <c r="S9" s="11" t="s">
        <v>16</v>
      </c>
      <c r="T9" s="11" t="s">
        <v>17</v>
      </c>
      <c r="U9" s="12" t="s">
        <v>18</v>
      </c>
      <c r="V9" s="10" t="s">
        <v>14</v>
      </c>
      <c r="W9" s="11" t="s">
        <v>15</v>
      </c>
      <c r="X9" s="11" t="s">
        <v>16</v>
      </c>
      <c r="Y9" s="11" t="s">
        <v>17</v>
      </c>
      <c r="Z9" s="13" t="s">
        <v>18</v>
      </c>
      <c r="AA9" s="11" t="s">
        <v>14</v>
      </c>
      <c r="AB9" s="11" t="s">
        <v>15</v>
      </c>
      <c r="AC9" s="11" t="s">
        <v>16</v>
      </c>
      <c r="AD9" s="11" t="s">
        <v>17</v>
      </c>
      <c r="AE9" s="12" t="s">
        <v>18</v>
      </c>
      <c r="AF9" s="10" t="s">
        <v>14</v>
      </c>
      <c r="AG9" s="11" t="s">
        <v>15</v>
      </c>
      <c r="AH9" s="11" t="s">
        <v>16</v>
      </c>
      <c r="AI9" s="11" t="s">
        <v>17</v>
      </c>
      <c r="AJ9" s="12" t="s">
        <v>18</v>
      </c>
    </row>
    <row r="10" spans="1:44">
      <c r="A10" s="14" t="s">
        <v>19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</row>
    <row r="11" spans="1:44">
      <c r="A11" s="18" t="s">
        <v>20</v>
      </c>
      <c r="B11" s="213" t="s">
        <v>180</v>
      </c>
      <c r="C11" s="224">
        <v>1000</v>
      </c>
      <c r="D11" s="21">
        <v>0</v>
      </c>
      <c r="E11" s="22">
        <f>(B11-C11-D11)*12.5%</f>
        <v>10706.25</v>
      </c>
      <c r="F11" s="23">
        <f>B11-C11-D11+E11</f>
        <v>96356.25</v>
      </c>
      <c r="G11" s="213" t="s">
        <v>180</v>
      </c>
      <c r="H11" s="224">
        <v>1000</v>
      </c>
      <c r="I11" s="25">
        <v>0</v>
      </c>
      <c r="J11" s="22">
        <f>(G11-H11-I11)*12.5%</f>
        <v>10706.25</v>
      </c>
      <c r="K11" s="23">
        <f>G11-H11-I11+J11</f>
        <v>96356.25</v>
      </c>
      <c r="L11" s="213" t="s">
        <v>181</v>
      </c>
      <c r="M11" s="224">
        <v>1000</v>
      </c>
      <c r="N11" s="21">
        <v>0</v>
      </c>
      <c r="O11" s="22">
        <f>(L11-M11-N11)*12.5%</f>
        <v>10532.5</v>
      </c>
      <c r="P11" s="23">
        <f>L11-M11-N11+O11</f>
        <v>94792.5</v>
      </c>
      <c r="Q11" s="239" t="s">
        <v>182</v>
      </c>
      <c r="R11" s="200">
        <v>1000</v>
      </c>
      <c r="S11" s="21">
        <v>0</v>
      </c>
      <c r="T11" s="22">
        <f>(Q11-R11-S11)*12.5%</f>
        <v>10723.75</v>
      </c>
      <c r="U11" s="23">
        <f>Q11-R11-S11+T11</f>
        <v>96513.75</v>
      </c>
      <c r="V11" s="239" t="s">
        <v>183</v>
      </c>
      <c r="W11" s="200">
        <v>1000</v>
      </c>
      <c r="X11" s="21">
        <v>0</v>
      </c>
      <c r="Y11" s="22">
        <f>(V11-W11-X11)*12.5%</f>
        <v>10855</v>
      </c>
      <c r="Z11" s="23">
        <f>V11-W11-X11+Y11</f>
        <v>97695</v>
      </c>
      <c r="AA11" s="239" t="s">
        <v>184</v>
      </c>
      <c r="AB11" s="200">
        <v>1000</v>
      </c>
      <c r="AC11" s="21">
        <v>0</v>
      </c>
      <c r="AD11" s="22">
        <f>(AA11-AB11-AC11)*12.5%</f>
        <v>10676.25</v>
      </c>
      <c r="AE11" s="23">
        <f>AA11-AB11-AC11+AD11</f>
        <v>96086.25</v>
      </c>
      <c r="AF11" s="239" t="s">
        <v>185</v>
      </c>
      <c r="AG11" s="200">
        <v>1000</v>
      </c>
      <c r="AH11" s="21">
        <v>0</v>
      </c>
      <c r="AI11" s="22">
        <f>(AF11-AG11-AH11)*12.5%</f>
        <v>10597.5</v>
      </c>
      <c r="AJ11" s="23">
        <f>AF11-AG11-AH11+AI11</f>
        <v>95377.5</v>
      </c>
      <c r="AK11" s="26"/>
      <c r="AL11" s="26"/>
      <c r="AM11" s="26"/>
      <c r="AN11" s="26"/>
      <c r="AO11" s="26"/>
      <c r="AP11" s="26"/>
      <c r="AQ11" s="26"/>
      <c r="AR11" s="26"/>
    </row>
    <row r="12" spans="1:44">
      <c r="A12" s="27" t="s">
        <v>21</v>
      </c>
      <c r="B12" s="213" t="s">
        <v>180</v>
      </c>
      <c r="C12" s="224">
        <v>1000</v>
      </c>
      <c r="D12" s="21">
        <v>0</v>
      </c>
      <c r="E12" s="22">
        <f>(B12-C12-D12)*12.5%</f>
        <v>10706.25</v>
      </c>
      <c r="F12" s="23">
        <f>B12-C12-D12+E12</f>
        <v>96356.25</v>
      </c>
      <c r="G12" s="239" t="s">
        <v>180</v>
      </c>
      <c r="H12" s="224">
        <v>1000</v>
      </c>
      <c r="I12" s="25">
        <v>0</v>
      </c>
      <c r="J12" s="22">
        <f>(G11-H12-I12)*12.5%</f>
        <v>10706.25</v>
      </c>
      <c r="K12" s="23">
        <f>G11-H12-I12+J12</f>
        <v>96356.25</v>
      </c>
      <c r="L12" s="239" t="s">
        <v>181</v>
      </c>
      <c r="M12" s="224">
        <v>1000</v>
      </c>
      <c r="N12" s="21">
        <v>0</v>
      </c>
      <c r="O12" s="22">
        <f>(L12-M12-N12)*12.5%</f>
        <v>10532.5</v>
      </c>
      <c r="P12" s="23">
        <f>L12-M12-N12+O12</f>
        <v>94792.5</v>
      </c>
      <c r="Q12" s="239" t="s">
        <v>182</v>
      </c>
      <c r="R12" s="200">
        <v>1000</v>
      </c>
      <c r="S12" s="21">
        <v>0</v>
      </c>
      <c r="T12" s="22">
        <f>(Q12-R12-S12)*12.5%</f>
        <v>10723.75</v>
      </c>
      <c r="U12" s="23">
        <f>Q12-R12-S12+T12</f>
        <v>96513.75</v>
      </c>
      <c r="V12" s="239" t="s">
        <v>183</v>
      </c>
      <c r="W12" s="200">
        <v>1000</v>
      </c>
      <c r="X12" s="21">
        <v>0</v>
      </c>
      <c r="Y12" s="22">
        <f>(V12-W12-X12)*12.5%</f>
        <v>10855</v>
      </c>
      <c r="Z12" s="23">
        <f>V12-W12-X12+Y12</f>
        <v>97695</v>
      </c>
      <c r="AA12" s="239" t="s">
        <v>184</v>
      </c>
      <c r="AB12" s="200">
        <v>1000</v>
      </c>
      <c r="AC12" s="21">
        <v>0</v>
      </c>
      <c r="AD12" s="22">
        <f>(AA12-AB12-AC12)*12.5%</f>
        <v>10676.25</v>
      </c>
      <c r="AE12" s="23">
        <f>AA12-AB12-AC12+AD12</f>
        <v>96086.25</v>
      </c>
      <c r="AF12" s="239" t="s">
        <v>185</v>
      </c>
      <c r="AG12" s="200">
        <v>1000</v>
      </c>
      <c r="AH12" s="21">
        <v>0</v>
      </c>
      <c r="AI12" s="22">
        <f>(AF12-AG12-AH12)*12.5%</f>
        <v>10597.5</v>
      </c>
      <c r="AJ12" s="23">
        <f>AF12-AG12-AH12+AI12</f>
        <v>95377.5</v>
      </c>
      <c r="AK12" s="26"/>
      <c r="AL12" s="26"/>
      <c r="AM12" s="26"/>
      <c r="AN12" s="26"/>
      <c r="AO12" s="26"/>
      <c r="AP12" s="26"/>
      <c r="AQ12" s="26"/>
      <c r="AR12" s="26"/>
    </row>
    <row r="13" spans="1:44">
      <c r="A13" s="27" t="s">
        <v>22</v>
      </c>
      <c r="B13" s="213" t="s">
        <v>186</v>
      </c>
      <c r="C13" s="224">
        <v>1000</v>
      </c>
      <c r="D13" s="21">
        <v>0</v>
      </c>
      <c r="E13" s="22">
        <f>(B13-C13-D13)*12.5%</f>
        <v>10856.25</v>
      </c>
      <c r="F13" s="23">
        <f>B13-C13-D13+E13</f>
        <v>97706.25</v>
      </c>
      <c r="G13" s="239" t="s">
        <v>187</v>
      </c>
      <c r="H13" s="224">
        <v>1000</v>
      </c>
      <c r="I13" s="25">
        <v>0</v>
      </c>
      <c r="J13" s="22">
        <f>(G13-H13-I13)*12.5%</f>
        <v>11232.5</v>
      </c>
      <c r="K13" s="23">
        <f>G13-H13-I13+J13</f>
        <v>101092.5</v>
      </c>
      <c r="L13" s="239" t="s">
        <v>188</v>
      </c>
      <c r="M13" s="224">
        <v>1000</v>
      </c>
      <c r="N13" s="21">
        <v>0</v>
      </c>
      <c r="O13" s="22">
        <f>(L13-M13-N13)*12.5%</f>
        <v>11096.25</v>
      </c>
      <c r="P13" s="23">
        <f>L13-M13-N13+O13</f>
        <v>99866.25</v>
      </c>
      <c r="Q13" s="239" t="s">
        <v>189</v>
      </c>
      <c r="R13" s="200">
        <v>1000</v>
      </c>
      <c r="S13" s="21">
        <v>0</v>
      </c>
      <c r="T13" s="22">
        <f>(Q13-R13-S13)*12.5%</f>
        <v>11287.5</v>
      </c>
      <c r="U13" s="23">
        <f>Q13-R13-S13+T13</f>
        <v>101587.5</v>
      </c>
      <c r="V13" s="239" t="s">
        <v>190</v>
      </c>
      <c r="W13" s="200">
        <v>1000</v>
      </c>
      <c r="X13" s="21">
        <v>0</v>
      </c>
      <c r="Y13" s="22">
        <f>(V13-W13-X13)*12.5%</f>
        <v>10992.5</v>
      </c>
      <c r="Z13" s="23">
        <f>V13-W13-X13+Y13</f>
        <v>98932.5</v>
      </c>
      <c r="AA13" s="239" t="s">
        <v>191</v>
      </c>
      <c r="AB13" s="200">
        <v>1000</v>
      </c>
      <c r="AC13" s="21">
        <v>0</v>
      </c>
      <c r="AD13" s="22">
        <f>(AA13-AB13-AC13)*12.5%</f>
        <v>11238.75</v>
      </c>
      <c r="AE13" s="23">
        <f>AA13-AB13-AC13+AD13</f>
        <v>101148.75</v>
      </c>
      <c r="AF13" s="239" t="s">
        <v>192</v>
      </c>
      <c r="AG13" s="200">
        <v>1000</v>
      </c>
      <c r="AH13" s="21">
        <v>0</v>
      </c>
      <c r="AI13" s="22">
        <f>(AF13-AG13-AH13)*12.5%</f>
        <v>11173.75</v>
      </c>
      <c r="AJ13" s="23">
        <f>AF13-AG13-AH13+AI13</f>
        <v>100563.75</v>
      </c>
      <c r="AK13" s="26"/>
      <c r="AL13" s="26"/>
      <c r="AM13" s="26"/>
      <c r="AN13" s="26"/>
      <c r="AO13" s="26"/>
      <c r="AP13" s="26"/>
      <c r="AQ13" s="26"/>
      <c r="AR13" s="26"/>
    </row>
    <row r="14" spans="1:44" ht="15.75" thickBot="1">
      <c r="A14" s="28" t="s">
        <v>23</v>
      </c>
      <c r="B14" s="213" t="s">
        <v>193</v>
      </c>
      <c r="C14" s="2">
        <v>1000</v>
      </c>
      <c r="D14" s="30">
        <v>0</v>
      </c>
      <c r="E14" s="3">
        <f>(B14-C14-D14)*12.5%</f>
        <v>10768.75</v>
      </c>
      <c r="F14" s="31">
        <f>B14-C14-D14+E14</f>
        <v>96918.75</v>
      </c>
      <c r="G14" s="190"/>
      <c r="H14" s="2"/>
      <c r="I14" s="33"/>
      <c r="J14" s="3"/>
      <c r="K14" s="31"/>
      <c r="L14" s="29"/>
      <c r="M14" s="2"/>
      <c r="N14" s="30"/>
      <c r="O14" s="3"/>
      <c r="P14" s="31"/>
      <c r="Q14" s="29"/>
      <c r="R14" s="2"/>
      <c r="S14" s="30"/>
      <c r="T14" s="3"/>
      <c r="U14" s="31"/>
      <c r="V14" s="29"/>
      <c r="W14" s="2"/>
      <c r="X14" s="30"/>
      <c r="Y14" s="3"/>
      <c r="Z14" s="31"/>
      <c r="AA14" s="29"/>
      <c r="AB14" s="2"/>
      <c r="AC14" s="30"/>
      <c r="AD14" s="3"/>
      <c r="AE14" s="31"/>
      <c r="AF14" s="29"/>
      <c r="AG14" s="2"/>
      <c r="AH14" s="30"/>
      <c r="AI14" s="3"/>
      <c r="AJ14" s="31"/>
      <c r="AK14" s="26"/>
      <c r="AL14" s="26"/>
      <c r="AM14" s="26"/>
      <c r="AN14" s="26"/>
      <c r="AO14" s="26"/>
      <c r="AP14" s="26"/>
      <c r="AQ14" s="26"/>
      <c r="AR14" s="26"/>
    </row>
    <row r="15" spans="1:44">
      <c r="A15" s="14" t="s">
        <v>24</v>
      </c>
      <c r="B15" s="210"/>
      <c r="C15" s="250"/>
      <c r="D15" s="250"/>
      <c r="E15" s="35"/>
      <c r="F15" s="251"/>
      <c r="G15" s="53"/>
      <c r="H15" s="206"/>
      <c r="I15" s="206"/>
      <c r="J15" s="35"/>
      <c r="K15" s="207"/>
      <c r="L15" s="34"/>
      <c r="M15" s="206"/>
      <c r="N15" s="145"/>
      <c r="O15" s="35"/>
      <c r="P15" s="207"/>
      <c r="Q15" s="34"/>
      <c r="R15" s="206"/>
      <c r="S15" s="145"/>
      <c r="T15" s="35"/>
      <c r="U15" s="207"/>
      <c r="V15" s="34"/>
      <c r="W15" s="206"/>
      <c r="X15" s="145"/>
      <c r="Y15" s="35"/>
      <c r="Z15" s="207"/>
      <c r="AA15" s="34"/>
      <c r="AB15" s="206"/>
      <c r="AC15" s="145"/>
      <c r="AD15" s="35"/>
      <c r="AE15" s="207"/>
      <c r="AF15" s="34"/>
      <c r="AG15" s="206"/>
      <c r="AH15" s="145"/>
      <c r="AI15" s="35"/>
      <c r="AJ15" s="207"/>
      <c r="AK15" s="26"/>
      <c r="AL15" s="26"/>
      <c r="AM15" s="26"/>
      <c r="AN15" s="26"/>
      <c r="AO15" s="26"/>
      <c r="AP15" s="26"/>
      <c r="AQ15" s="26"/>
      <c r="AR15" s="26"/>
    </row>
    <row r="16" spans="1:44">
      <c r="A16" s="38" t="s">
        <v>25</v>
      </c>
      <c r="B16" s="213" t="s">
        <v>194</v>
      </c>
      <c r="C16" s="224">
        <v>1000</v>
      </c>
      <c r="D16" s="21">
        <v>0</v>
      </c>
      <c r="E16" s="22">
        <f>(B16-C16-D16)*12.5%</f>
        <v>11337.5</v>
      </c>
      <c r="F16" s="23">
        <f>B16-C16-D16+E16</f>
        <v>102037.5</v>
      </c>
      <c r="G16" s="239" t="s">
        <v>194</v>
      </c>
      <c r="H16" s="200">
        <v>1000</v>
      </c>
      <c r="I16" s="25">
        <v>0</v>
      </c>
      <c r="J16" s="22">
        <f>(G16-H16-I16)*12.5%</f>
        <v>11337.5</v>
      </c>
      <c r="K16" s="23">
        <f>G16-H16-I16+J16</f>
        <v>102037.5</v>
      </c>
      <c r="L16" s="239" t="s">
        <v>195</v>
      </c>
      <c r="M16" s="200">
        <v>1000</v>
      </c>
      <c r="N16" s="21">
        <v>0</v>
      </c>
      <c r="O16" s="22">
        <f>(L16-M16-N16)*12.5%</f>
        <v>11255</v>
      </c>
      <c r="P16" s="23">
        <f>L16-M16-N16+O16</f>
        <v>101295</v>
      </c>
      <c r="Q16" s="239" t="s">
        <v>196</v>
      </c>
      <c r="R16" s="200">
        <v>1000</v>
      </c>
      <c r="S16" s="21">
        <v>0</v>
      </c>
      <c r="T16" s="22">
        <f>(Q16-R16-S16)*12.5%</f>
        <v>11392.5</v>
      </c>
      <c r="U16" s="23">
        <f>Q16-R16-S16+T16</f>
        <v>102532.5</v>
      </c>
      <c r="V16" s="239" t="s">
        <v>197</v>
      </c>
      <c r="W16" s="200">
        <v>1000</v>
      </c>
      <c r="X16" s="21">
        <v>0</v>
      </c>
      <c r="Y16" s="22">
        <f>(V16-W16-X16)*12.5%</f>
        <v>11535</v>
      </c>
      <c r="Z16" s="23">
        <f>V16-W16-X16+Y16</f>
        <v>103815</v>
      </c>
      <c r="AA16" s="239" t="s">
        <v>198</v>
      </c>
      <c r="AB16" s="200">
        <v>1000</v>
      </c>
      <c r="AC16" s="21">
        <v>0</v>
      </c>
      <c r="AD16" s="22">
        <f>(AA16-AB16-AC16)*12.5%</f>
        <v>11346.25</v>
      </c>
      <c r="AE16" s="23">
        <f>AA16-AB16-AC16+AD16</f>
        <v>102116.25</v>
      </c>
      <c r="AF16" s="239" t="s">
        <v>199</v>
      </c>
      <c r="AG16" s="200">
        <v>1000</v>
      </c>
      <c r="AH16" s="21">
        <v>0</v>
      </c>
      <c r="AI16" s="22">
        <f>(AF16-AG16-AH16)*12.5%</f>
        <v>11266.25</v>
      </c>
      <c r="AJ16" s="23">
        <f>AF16-AG16-AH16+AI16</f>
        <v>101396.25</v>
      </c>
      <c r="AK16" s="26"/>
      <c r="AL16" s="26"/>
      <c r="AM16" s="26"/>
      <c r="AN16" s="26"/>
      <c r="AO16" s="26"/>
      <c r="AP16" s="26"/>
      <c r="AQ16" s="26"/>
      <c r="AR16" s="26"/>
    </row>
    <row r="17" spans="1:44" ht="15.75" thickBot="1">
      <c r="A17" s="28"/>
      <c r="B17" s="211"/>
      <c r="C17" s="2"/>
      <c r="D17" s="2"/>
      <c r="E17" s="3"/>
      <c r="F17" s="39"/>
      <c r="G17" s="32"/>
      <c r="H17" s="2"/>
      <c r="I17" s="2"/>
      <c r="J17" s="3"/>
      <c r="K17" s="39"/>
      <c r="L17" s="29"/>
      <c r="M17" s="2"/>
      <c r="N17" s="40"/>
      <c r="O17" s="3"/>
      <c r="P17" s="39"/>
      <c r="Q17" s="29"/>
      <c r="R17" s="2"/>
      <c r="S17" s="40"/>
      <c r="T17" s="3"/>
      <c r="U17" s="39"/>
      <c r="V17" s="29"/>
      <c r="W17" s="2"/>
      <c r="X17" s="40"/>
      <c r="Y17" s="3"/>
      <c r="Z17" s="39"/>
      <c r="AA17" s="29"/>
      <c r="AB17" s="2"/>
      <c r="AC17" s="40"/>
      <c r="AD17" s="3"/>
      <c r="AE17" s="39"/>
      <c r="AF17" s="29"/>
      <c r="AG17" s="2"/>
      <c r="AH17" s="40"/>
      <c r="AI17" s="3"/>
      <c r="AJ17" s="39"/>
      <c r="AK17" s="26"/>
      <c r="AL17" s="26"/>
      <c r="AM17" s="26"/>
      <c r="AN17" s="26"/>
      <c r="AO17" s="26"/>
      <c r="AP17" s="26"/>
      <c r="AQ17" s="26"/>
      <c r="AR17" s="26"/>
    </row>
    <row r="18" spans="1:44">
      <c r="A18" s="14" t="s">
        <v>26</v>
      </c>
      <c r="B18" s="212"/>
      <c r="C18" s="224"/>
      <c r="D18" s="224"/>
      <c r="E18" s="22"/>
      <c r="F18" s="36"/>
      <c r="G18" s="24"/>
      <c r="H18" s="200"/>
      <c r="I18" s="200"/>
      <c r="J18" s="22"/>
      <c r="K18" s="36"/>
      <c r="L18" s="19"/>
      <c r="M18" s="200"/>
      <c r="N18" s="37"/>
      <c r="O18" s="22"/>
      <c r="P18" s="36"/>
      <c r="Q18" s="19"/>
      <c r="R18" s="200"/>
      <c r="S18" s="37"/>
      <c r="T18" s="22"/>
      <c r="U18" s="36"/>
      <c r="V18" s="19"/>
      <c r="W18" s="200"/>
      <c r="X18" s="37"/>
      <c r="Y18" s="22"/>
      <c r="Z18" s="36"/>
      <c r="AA18" s="19"/>
      <c r="AB18" s="200"/>
      <c r="AC18" s="37"/>
      <c r="AD18" s="22"/>
      <c r="AE18" s="36"/>
      <c r="AF18" s="19"/>
      <c r="AG18" s="200"/>
      <c r="AH18" s="37"/>
      <c r="AI18" s="22"/>
      <c r="AJ18" s="36"/>
      <c r="AK18" s="26"/>
      <c r="AL18" s="26"/>
      <c r="AM18" s="26"/>
      <c r="AN18" s="26"/>
      <c r="AO18" s="26"/>
      <c r="AP18" s="26"/>
      <c r="AQ18" s="26"/>
      <c r="AR18" s="26"/>
    </row>
    <row r="19" spans="1:44">
      <c r="A19" s="38" t="s">
        <v>27</v>
      </c>
      <c r="B19" s="213" t="s">
        <v>200</v>
      </c>
      <c r="C19" s="224">
        <v>1000</v>
      </c>
      <c r="D19" s="21">
        <v>0</v>
      </c>
      <c r="E19" s="22">
        <f>(B19-C19-D19)*12.5%</f>
        <v>11046.25</v>
      </c>
      <c r="F19" s="23">
        <f>B19-C19-D19+E19</f>
        <v>99416.25</v>
      </c>
      <c r="G19" s="239" t="s">
        <v>200</v>
      </c>
      <c r="H19" s="200">
        <v>1000</v>
      </c>
      <c r="I19" s="25">
        <v>0</v>
      </c>
      <c r="J19" s="22">
        <f>(G19-H19-I19)*12.5%</f>
        <v>11046.25</v>
      </c>
      <c r="K19" s="23">
        <f>G19-H19-I19+J19</f>
        <v>99416.25</v>
      </c>
      <c r="L19" s="239" t="s">
        <v>201</v>
      </c>
      <c r="M19" s="200">
        <v>1000</v>
      </c>
      <c r="N19" s="21">
        <v>0</v>
      </c>
      <c r="O19" s="22">
        <f>(L19-M19-N19)*12.5%</f>
        <v>10963.75</v>
      </c>
      <c r="P19" s="23">
        <f>L19-M19-N19+O19</f>
        <v>98673.75</v>
      </c>
      <c r="Q19" s="239" t="s">
        <v>202</v>
      </c>
      <c r="R19" s="200">
        <v>1000</v>
      </c>
      <c r="S19" s="21">
        <v>0</v>
      </c>
      <c r="T19" s="22">
        <f>(Q19-R19-S19)*12.5%</f>
        <v>10976.25</v>
      </c>
      <c r="U19" s="23">
        <f>Q19-R19-S19+T19</f>
        <v>98786.25</v>
      </c>
      <c r="V19" s="239" t="s">
        <v>203</v>
      </c>
      <c r="W19" s="200">
        <v>1000</v>
      </c>
      <c r="X19" s="21">
        <v>0</v>
      </c>
      <c r="Y19" s="22">
        <f>(V19-W19-X19)*12.5%</f>
        <v>11118.75</v>
      </c>
      <c r="Z19" s="23">
        <f>V19-W19-X19+Y19</f>
        <v>100068.75</v>
      </c>
      <c r="AA19" s="239" t="s">
        <v>204</v>
      </c>
      <c r="AB19" s="200">
        <v>1000</v>
      </c>
      <c r="AC19" s="21">
        <v>0</v>
      </c>
      <c r="AD19" s="22">
        <f>(AA19-AB19-AC19)*12.5%</f>
        <v>11053.75</v>
      </c>
      <c r="AE19" s="23">
        <f>AA19-AB19-AC19+AD19</f>
        <v>99483.75</v>
      </c>
      <c r="AF19" s="239" t="s">
        <v>205</v>
      </c>
      <c r="AG19" s="200">
        <v>1000</v>
      </c>
      <c r="AH19" s="21">
        <v>0</v>
      </c>
      <c r="AI19" s="22">
        <f>(AF19-AG19-AH19)*12.5%</f>
        <v>10975</v>
      </c>
      <c r="AJ19" s="23">
        <f>AF19-AG19-AH19+AI19</f>
        <v>98775</v>
      </c>
      <c r="AK19" s="26"/>
      <c r="AL19" s="26"/>
      <c r="AM19" s="26"/>
      <c r="AN19" s="26"/>
      <c r="AO19" s="26"/>
      <c r="AP19" s="26"/>
      <c r="AQ19" s="26"/>
      <c r="AR19" s="26"/>
    </row>
    <row r="20" spans="1:44" ht="15.75" thickBot="1">
      <c r="A20" s="28"/>
      <c r="B20" s="211"/>
      <c r="C20" s="2"/>
      <c r="D20" s="41"/>
      <c r="E20" s="3"/>
      <c r="F20" s="39"/>
      <c r="G20" s="32"/>
      <c r="H20" s="2"/>
      <c r="I20" s="2"/>
      <c r="J20" s="3"/>
      <c r="K20" s="39"/>
      <c r="L20" s="29"/>
      <c r="M20" s="2"/>
      <c r="N20" s="3"/>
      <c r="O20" s="3"/>
      <c r="P20" s="39"/>
      <c r="Q20" s="29"/>
      <c r="R20" s="2"/>
      <c r="S20" s="3"/>
      <c r="T20" s="3"/>
      <c r="U20" s="39"/>
      <c r="V20" s="29"/>
      <c r="W20" s="2"/>
      <c r="X20" s="3"/>
      <c r="Y20" s="3"/>
      <c r="Z20" s="39"/>
      <c r="AA20" s="29"/>
      <c r="AB20" s="2"/>
      <c r="AC20" s="3"/>
      <c r="AD20" s="3"/>
      <c r="AE20" s="39"/>
      <c r="AF20" s="29"/>
      <c r="AG20" s="2"/>
      <c r="AH20" s="3"/>
      <c r="AI20" s="3"/>
      <c r="AJ20" s="39"/>
      <c r="AK20" s="26"/>
      <c r="AL20" s="26"/>
      <c r="AM20" s="26"/>
      <c r="AN20" s="26"/>
      <c r="AO20" s="26"/>
      <c r="AP20" s="26"/>
      <c r="AQ20" s="26"/>
      <c r="AR20" s="26"/>
    </row>
    <row r="21" spans="1:44">
      <c r="A21" s="38" t="s">
        <v>28</v>
      </c>
      <c r="B21" s="213" t="s">
        <v>206</v>
      </c>
      <c r="C21" s="224">
        <v>1000</v>
      </c>
      <c r="D21" s="21">
        <v>0</v>
      </c>
      <c r="E21" s="22">
        <f>(B21-C21-D21)*12.5%</f>
        <v>11581.25</v>
      </c>
      <c r="F21" s="23">
        <f>B21-C21-D21+E21</f>
        <v>104231.25</v>
      </c>
      <c r="G21" s="239" t="s">
        <v>206</v>
      </c>
      <c r="H21" s="200">
        <v>1000</v>
      </c>
      <c r="I21" s="25">
        <v>0</v>
      </c>
      <c r="J21" s="22">
        <f>(G21-H21-I21)*12.5%</f>
        <v>11581.25</v>
      </c>
      <c r="K21" s="23">
        <f>G21-H21-I21+J21</f>
        <v>104231.25</v>
      </c>
      <c r="L21" s="239" t="s">
        <v>207</v>
      </c>
      <c r="M21" s="200">
        <v>1000</v>
      </c>
      <c r="N21" s="21">
        <v>0</v>
      </c>
      <c r="O21" s="22">
        <f>(L21-M21-N21)*12.5%</f>
        <v>11498.75</v>
      </c>
      <c r="P21" s="23">
        <f>L21-M21-N21+O21</f>
        <v>103488.75</v>
      </c>
      <c r="Q21" s="239" t="s">
        <v>208</v>
      </c>
      <c r="R21" s="200">
        <v>1000</v>
      </c>
      <c r="S21" s="21">
        <v>0</v>
      </c>
      <c r="T21" s="22">
        <f>(Q21-R21-S21)*12.5%</f>
        <v>11386.25</v>
      </c>
      <c r="U21" s="23">
        <f>Q21-R21-S21+T21</f>
        <v>102476.25</v>
      </c>
      <c r="V21" s="239" t="s">
        <v>209</v>
      </c>
      <c r="W21" s="200">
        <v>1000</v>
      </c>
      <c r="X21" s="21">
        <v>0</v>
      </c>
      <c r="Y21" s="22">
        <f>(V21-W21-X21)*12.5%</f>
        <v>11653.75</v>
      </c>
      <c r="Z21" s="23">
        <f>V21-W21-X21+Y21</f>
        <v>104883.75</v>
      </c>
      <c r="AA21" s="239" t="s">
        <v>210</v>
      </c>
      <c r="AB21" s="200">
        <v>1000</v>
      </c>
      <c r="AC21" s="21">
        <v>0</v>
      </c>
      <c r="AD21" s="22">
        <f>(AA21-AB21-AC21)*12.5%</f>
        <v>11588.75</v>
      </c>
      <c r="AE21" s="23">
        <f>AA21-AB21-AC21+AD21</f>
        <v>104298.75</v>
      </c>
      <c r="AF21" s="239" t="s">
        <v>211</v>
      </c>
      <c r="AG21" s="200">
        <v>1000</v>
      </c>
      <c r="AH21" s="21">
        <v>0</v>
      </c>
      <c r="AI21" s="22">
        <f>(AF21-AG21-AH21)*12.5%</f>
        <v>11510</v>
      </c>
      <c r="AJ21" s="23">
        <f>AF21-AG21-AH21+AI21</f>
        <v>103590</v>
      </c>
      <c r="AK21" s="42"/>
      <c r="AL21" s="42"/>
      <c r="AM21" s="26"/>
      <c r="AN21" s="26"/>
      <c r="AO21" s="26"/>
      <c r="AP21" s="26"/>
      <c r="AQ21" s="26"/>
      <c r="AR21" s="26"/>
    </row>
    <row r="22" spans="1:44" ht="15.75" thickBot="1">
      <c r="A22" s="28" t="s">
        <v>29</v>
      </c>
      <c r="B22" s="212"/>
      <c r="C22" s="224"/>
      <c r="D22" s="224"/>
      <c r="E22" s="22"/>
      <c r="F22" s="36"/>
      <c r="G22" s="32"/>
      <c r="H22" s="2"/>
      <c r="I22" s="2"/>
      <c r="J22" s="3"/>
      <c r="K22" s="39"/>
      <c r="L22" s="29"/>
      <c r="M22" s="2"/>
      <c r="N22" s="3"/>
      <c r="O22" s="3"/>
      <c r="P22" s="39"/>
      <c r="Q22" s="29"/>
      <c r="R22" s="2"/>
      <c r="S22" s="3"/>
      <c r="T22" s="3"/>
      <c r="U22" s="39"/>
      <c r="V22" s="29"/>
      <c r="W22" s="2"/>
      <c r="X22" s="3"/>
      <c r="Y22" s="3"/>
      <c r="Z22" s="39"/>
      <c r="AA22" s="29"/>
      <c r="AB22" s="2"/>
      <c r="AC22" s="3"/>
      <c r="AD22" s="3"/>
      <c r="AE22" s="39"/>
      <c r="AF22" s="29"/>
      <c r="AG22" s="2"/>
      <c r="AH22" s="3"/>
      <c r="AI22" s="3"/>
      <c r="AJ22" s="39"/>
      <c r="AK22" s="42"/>
      <c r="AL22" s="42"/>
      <c r="AM22" s="26"/>
      <c r="AN22" s="26"/>
      <c r="AO22" s="26"/>
      <c r="AP22" s="26"/>
      <c r="AQ22" s="26"/>
      <c r="AR22" s="26"/>
    </row>
    <row r="23" spans="1:44">
      <c r="A23" s="14" t="s">
        <v>30</v>
      </c>
      <c r="B23" s="210"/>
      <c r="C23" s="250"/>
      <c r="D23" s="146"/>
      <c r="E23" s="35"/>
      <c r="F23" s="251"/>
      <c r="G23" s="240"/>
      <c r="H23" s="200"/>
      <c r="I23" s="200"/>
      <c r="J23" s="22"/>
      <c r="K23" s="36"/>
      <c r="L23" s="19"/>
      <c r="M23" s="200"/>
      <c r="N23" s="22"/>
      <c r="O23" s="22"/>
      <c r="P23" s="224"/>
      <c r="Q23" s="34"/>
      <c r="R23" s="225"/>
      <c r="S23" s="35"/>
      <c r="T23" s="35"/>
      <c r="U23" s="226"/>
      <c r="V23" s="34"/>
      <c r="W23" s="225"/>
      <c r="X23" s="35"/>
      <c r="Y23" s="35"/>
      <c r="Z23" s="226"/>
      <c r="AA23" s="34"/>
      <c r="AB23" s="225"/>
      <c r="AC23" s="35"/>
      <c r="AD23" s="35"/>
      <c r="AE23" s="226"/>
      <c r="AF23" s="34"/>
      <c r="AG23" s="225"/>
      <c r="AH23" s="35"/>
      <c r="AI23" s="35"/>
      <c r="AJ23" s="226"/>
      <c r="AK23" s="42"/>
      <c r="AL23" s="42"/>
      <c r="AM23" s="26"/>
      <c r="AN23" s="26"/>
      <c r="AO23" s="26"/>
      <c r="AP23" s="26"/>
      <c r="AQ23" s="26"/>
      <c r="AR23" s="26"/>
    </row>
    <row r="24" spans="1:44">
      <c r="A24" s="38" t="s">
        <v>31</v>
      </c>
      <c r="B24" s="213" t="s">
        <v>212</v>
      </c>
      <c r="C24" s="224">
        <v>1000</v>
      </c>
      <c r="D24" s="21">
        <v>0</v>
      </c>
      <c r="E24" s="22">
        <f>(B24-C24-D24)*12.5%</f>
        <v>10487.5</v>
      </c>
      <c r="F24" s="23">
        <f>B24-C24-D24+E24</f>
        <v>94387.5</v>
      </c>
      <c r="G24" s="239" t="s">
        <v>213</v>
      </c>
      <c r="H24" s="224">
        <v>1000</v>
      </c>
      <c r="I24" s="25">
        <v>0</v>
      </c>
      <c r="J24" s="22">
        <f>(G24-H24-I24)*12.5%</f>
        <v>10551.25</v>
      </c>
      <c r="K24" s="22">
        <f>G24-H24-I24+J24</f>
        <v>94961.25</v>
      </c>
      <c r="L24" s="239" t="s">
        <v>214</v>
      </c>
      <c r="M24" s="224">
        <v>1000</v>
      </c>
      <c r="N24" s="21">
        <v>0</v>
      </c>
      <c r="O24" s="22">
        <f>(L24-M24-N24)*12.5%</f>
        <v>10477.5</v>
      </c>
      <c r="P24" s="22">
        <f>L24-M24-N24+O24</f>
        <v>94297.5</v>
      </c>
      <c r="Q24" s="239" t="s">
        <v>215</v>
      </c>
      <c r="R24" s="224">
        <v>1000</v>
      </c>
      <c r="S24" s="21">
        <v>0</v>
      </c>
      <c r="T24" s="22">
        <f>(Q24-R24-S24)*12.5%</f>
        <v>10606.25</v>
      </c>
      <c r="U24" s="23">
        <f>Q24-R24-S24+T24</f>
        <v>95456.25</v>
      </c>
      <c r="V24" s="239" t="s">
        <v>216</v>
      </c>
      <c r="W24" s="224">
        <v>1000</v>
      </c>
      <c r="X24" s="21">
        <v>0</v>
      </c>
      <c r="Y24" s="22">
        <f>(V24-W24-X24)*12.5%</f>
        <v>10748.75</v>
      </c>
      <c r="Z24" s="23">
        <f>V24-W24-X24+Y24</f>
        <v>96738.75</v>
      </c>
      <c r="AA24" s="239" t="s">
        <v>217</v>
      </c>
      <c r="AB24" s="224">
        <v>1000</v>
      </c>
      <c r="AC24" s="21">
        <v>0</v>
      </c>
      <c r="AD24" s="22">
        <f>(AA24-AB24-AC24)*12.5%</f>
        <v>10557.5</v>
      </c>
      <c r="AE24" s="23">
        <f>AA24-AB24-AC24+AD24</f>
        <v>95017.5</v>
      </c>
      <c r="AF24" s="239" t="s">
        <v>218</v>
      </c>
      <c r="AG24" s="224">
        <v>1000</v>
      </c>
      <c r="AH24" s="21">
        <v>0</v>
      </c>
      <c r="AI24" s="22">
        <f>(AF24-AG24-AH24)*12.5%</f>
        <v>10492.5</v>
      </c>
      <c r="AJ24" s="23">
        <f>AF24-AG24-AH24+AI24</f>
        <v>94432.5</v>
      </c>
      <c r="AK24" s="42"/>
      <c r="AL24" s="42"/>
      <c r="AM24" s="26"/>
      <c r="AN24" s="26"/>
      <c r="AO24" s="26"/>
      <c r="AP24" s="26"/>
      <c r="AQ24" s="26"/>
      <c r="AR24" s="26"/>
    </row>
    <row r="25" spans="1:44" ht="15.75" thickBot="1">
      <c r="A25" s="28" t="s">
        <v>32</v>
      </c>
      <c r="B25" s="211"/>
      <c r="C25" s="2"/>
      <c r="D25" s="2"/>
      <c r="E25" s="3"/>
      <c r="F25" s="39"/>
      <c r="G25" s="45"/>
      <c r="H25" s="2"/>
      <c r="I25" s="2"/>
      <c r="J25" s="3"/>
      <c r="K25" s="39"/>
      <c r="L25" s="29"/>
      <c r="M25" s="2"/>
      <c r="N25" s="3"/>
      <c r="O25" s="3"/>
      <c r="P25" s="2"/>
      <c r="Q25" s="29"/>
      <c r="R25" s="2"/>
      <c r="S25" s="3"/>
      <c r="T25" s="3"/>
      <c r="U25" s="39"/>
      <c r="V25" s="29"/>
      <c r="W25" s="2"/>
      <c r="X25" s="3"/>
      <c r="Y25" s="3"/>
      <c r="Z25" s="39"/>
      <c r="AA25" s="29"/>
      <c r="AB25" s="2"/>
      <c r="AC25" s="3"/>
      <c r="AD25" s="3"/>
      <c r="AE25" s="39"/>
      <c r="AF25" s="29"/>
      <c r="AG25" s="2"/>
      <c r="AH25" s="3"/>
      <c r="AI25" s="3"/>
      <c r="AJ25" s="39"/>
      <c r="AK25" s="42"/>
      <c r="AL25" s="42"/>
      <c r="AM25" s="26"/>
      <c r="AN25" s="26"/>
      <c r="AO25" s="26"/>
      <c r="AP25" s="26"/>
      <c r="AQ25" s="26"/>
      <c r="AR25" s="26"/>
    </row>
    <row r="26" spans="1:44">
      <c r="A26" s="14" t="s">
        <v>33</v>
      </c>
      <c r="B26" s="212"/>
      <c r="C26" s="224"/>
      <c r="D26" s="224"/>
      <c r="E26" s="22"/>
      <c r="F26" s="36"/>
      <c r="G26" s="24"/>
      <c r="H26" s="200"/>
      <c r="I26" s="200"/>
      <c r="J26" s="22"/>
      <c r="K26" s="36"/>
      <c r="L26" s="19"/>
      <c r="M26" s="200"/>
      <c r="N26" s="22"/>
      <c r="O26" s="22"/>
      <c r="P26" s="36"/>
      <c r="Q26" s="19"/>
      <c r="R26" s="200"/>
      <c r="S26" s="22"/>
      <c r="T26" s="22"/>
      <c r="U26" s="36"/>
      <c r="V26" s="19"/>
      <c r="W26" s="200"/>
      <c r="X26" s="22"/>
      <c r="Y26" s="22"/>
      <c r="Z26" s="36"/>
      <c r="AA26" s="19"/>
      <c r="AB26" s="200"/>
      <c r="AC26" s="22"/>
      <c r="AD26" s="22"/>
      <c r="AE26" s="36"/>
      <c r="AF26" s="19"/>
      <c r="AG26" s="200"/>
      <c r="AH26" s="22"/>
      <c r="AI26" s="22"/>
      <c r="AJ26" s="36"/>
      <c r="AK26" s="42"/>
      <c r="AL26" s="42"/>
      <c r="AM26" s="26"/>
      <c r="AN26" s="26"/>
      <c r="AO26" s="26"/>
      <c r="AP26" s="26"/>
      <c r="AQ26" s="26"/>
      <c r="AR26" s="26"/>
    </row>
    <row r="27" spans="1:44">
      <c r="A27" s="38" t="s">
        <v>34</v>
      </c>
      <c r="B27" s="213" t="s">
        <v>219</v>
      </c>
      <c r="C27" s="224">
        <v>1000</v>
      </c>
      <c r="D27" s="21">
        <v>0</v>
      </c>
      <c r="E27" s="22">
        <f>(B27-C27-D27)*12.5%</f>
        <v>10308.75</v>
      </c>
      <c r="F27" s="23">
        <f>B27-C27-D27+E27</f>
        <v>92778.75</v>
      </c>
      <c r="G27" s="239" t="s">
        <v>220</v>
      </c>
      <c r="H27" s="200">
        <v>1000</v>
      </c>
      <c r="I27" s="25">
        <v>0</v>
      </c>
      <c r="J27" s="22">
        <f>(G27-H27-I27)*12.5%</f>
        <v>10341.25</v>
      </c>
      <c r="K27" s="23">
        <f>G27-H27-I27+J27</f>
        <v>93071.25</v>
      </c>
      <c r="L27" s="239" t="s">
        <v>221</v>
      </c>
      <c r="M27" s="200">
        <v>1000</v>
      </c>
      <c r="N27" s="21">
        <v>0</v>
      </c>
      <c r="O27" s="22">
        <f>(L27-M27-N27)*12.5%</f>
        <v>10243.75</v>
      </c>
      <c r="P27" s="23">
        <f>L27-M27-N27+O27</f>
        <v>92193.75</v>
      </c>
      <c r="Q27" s="239" t="s">
        <v>222</v>
      </c>
      <c r="R27" s="200">
        <v>1000</v>
      </c>
      <c r="S27" s="21">
        <v>0</v>
      </c>
      <c r="T27" s="22">
        <f>(Q27-R27-S27)*12.5%</f>
        <v>10363.75</v>
      </c>
      <c r="U27" s="23">
        <f>Q27-R27-S27+T27</f>
        <v>93273.75</v>
      </c>
      <c r="V27" s="239" t="s">
        <v>223</v>
      </c>
      <c r="W27" s="200">
        <v>1000</v>
      </c>
      <c r="X27" s="21">
        <v>0</v>
      </c>
      <c r="Y27" s="22">
        <f>(V27-W27-X27)*12.5%</f>
        <v>10502.5</v>
      </c>
      <c r="Z27" s="23">
        <f>V27-W27-X27+Y27</f>
        <v>94522.5</v>
      </c>
      <c r="AA27" s="239" t="s">
        <v>224</v>
      </c>
      <c r="AB27" s="200">
        <v>1000</v>
      </c>
      <c r="AC27" s="21">
        <v>0</v>
      </c>
      <c r="AD27" s="22">
        <f>(AA27-AB27-AC27)*12.5%</f>
        <v>10318.75</v>
      </c>
      <c r="AE27" s="23">
        <f>AA27-AB27-AC27+AD27</f>
        <v>92868.75</v>
      </c>
      <c r="AF27" s="239" t="s">
        <v>225</v>
      </c>
      <c r="AG27" s="200">
        <v>1000</v>
      </c>
      <c r="AH27" s="21">
        <v>0</v>
      </c>
      <c r="AI27" s="22">
        <f>(AF27-AG27-AH27)*12.5%</f>
        <v>10261.25</v>
      </c>
      <c r="AJ27" s="23">
        <f>AF27-AG27-AH27+AI27</f>
        <v>92351.25</v>
      </c>
      <c r="AK27" s="26"/>
      <c r="AL27" s="26"/>
      <c r="AM27" s="26"/>
      <c r="AN27" s="26"/>
      <c r="AO27" s="26"/>
      <c r="AP27" s="26"/>
      <c r="AQ27" s="26"/>
      <c r="AR27" s="26"/>
    </row>
    <row r="28" spans="1:44" ht="15.75" thickBot="1">
      <c r="A28" s="28" t="s">
        <v>35</v>
      </c>
      <c r="B28" s="211"/>
      <c r="C28" s="2"/>
      <c r="D28" s="2"/>
      <c r="E28" s="3"/>
      <c r="F28" s="39"/>
      <c r="G28" s="32"/>
      <c r="H28" s="2"/>
      <c r="I28" s="2"/>
      <c r="J28" s="3"/>
      <c r="K28" s="39"/>
      <c r="L28" s="29"/>
      <c r="M28" s="2"/>
      <c r="N28" s="3"/>
      <c r="O28" s="3"/>
      <c r="P28" s="39"/>
      <c r="Q28" s="29"/>
      <c r="R28" s="2"/>
      <c r="S28" s="3"/>
      <c r="T28" s="3"/>
      <c r="U28" s="39"/>
      <c r="V28" s="29"/>
      <c r="W28" s="2"/>
      <c r="X28" s="3"/>
      <c r="Y28" s="3"/>
      <c r="Z28" s="39"/>
      <c r="AA28" s="29"/>
      <c r="AB28" s="2"/>
      <c r="AC28" s="3"/>
      <c r="AD28" s="3"/>
      <c r="AE28" s="39"/>
      <c r="AF28" s="29"/>
      <c r="AG28" s="2"/>
      <c r="AH28" s="3"/>
      <c r="AI28" s="3"/>
      <c r="AJ28" s="39"/>
      <c r="AK28" s="26"/>
      <c r="AL28" s="26"/>
      <c r="AM28" s="26"/>
      <c r="AN28" s="26"/>
      <c r="AO28" s="26"/>
      <c r="AP28" s="26"/>
      <c r="AQ28" s="26"/>
      <c r="AR28" s="26"/>
    </row>
    <row r="29" spans="1:44">
      <c r="A29" s="14" t="s">
        <v>36</v>
      </c>
      <c r="B29" s="212"/>
      <c r="C29" s="224"/>
      <c r="D29" s="224"/>
      <c r="E29" s="22"/>
      <c r="F29" s="36"/>
      <c r="G29" s="24"/>
      <c r="H29" s="200"/>
      <c r="I29" s="200"/>
      <c r="J29" s="22"/>
      <c r="K29" s="36"/>
      <c r="L29" s="19"/>
      <c r="M29" s="200"/>
      <c r="N29" s="22"/>
      <c r="O29" s="22"/>
      <c r="P29" s="36"/>
      <c r="Q29" s="19"/>
      <c r="R29" s="200"/>
      <c r="S29" s="22"/>
      <c r="T29" s="22"/>
      <c r="U29" s="36"/>
      <c r="V29" s="19"/>
      <c r="W29" s="200"/>
      <c r="X29" s="22"/>
      <c r="Y29" s="22"/>
      <c r="Z29" s="36"/>
      <c r="AA29" s="19"/>
      <c r="AB29" s="200"/>
      <c r="AC29" s="22"/>
      <c r="AD29" s="22"/>
      <c r="AE29" s="36"/>
      <c r="AF29" s="19"/>
      <c r="AG29" s="200"/>
      <c r="AH29" s="22"/>
      <c r="AI29" s="22"/>
      <c r="AJ29" s="36"/>
      <c r="AK29" s="26"/>
      <c r="AL29" s="26"/>
      <c r="AM29" s="26"/>
      <c r="AN29" s="26"/>
      <c r="AO29" s="26"/>
      <c r="AP29" s="26"/>
      <c r="AQ29" s="26"/>
      <c r="AR29" s="26"/>
    </row>
    <row r="30" spans="1:44" s="43" customFormat="1">
      <c r="A30" s="38" t="s">
        <v>37</v>
      </c>
      <c r="B30" s="213" t="s">
        <v>226</v>
      </c>
      <c r="C30" s="224">
        <v>1000</v>
      </c>
      <c r="D30" s="21">
        <v>0</v>
      </c>
      <c r="E30" s="22">
        <f>(B30-C30-D30)*12.5%</f>
        <v>10292.5</v>
      </c>
      <c r="F30" s="23">
        <f>B30-C30-D30+E30</f>
        <v>92632.5</v>
      </c>
      <c r="G30" s="239" t="s">
        <v>226</v>
      </c>
      <c r="H30" s="200">
        <v>1000</v>
      </c>
      <c r="I30" s="25">
        <v>0</v>
      </c>
      <c r="J30" s="22">
        <f>(G30-H30-I30)*12.5%</f>
        <v>10292.5</v>
      </c>
      <c r="K30" s="23">
        <f>G30-H30-I30+J30</f>
        <v>92632.5</v>
      </c>
      <c r="L30" s="239" t="s">
        <v>227</v>
      </c>
      <c r="M30" s="200">
        <v>1000</v>
      </c>
      <c r="N30" s="21">
        <v>0</v>
      </c>
      <c r="O30" s="22">
        <f>(L30-M30-N30)*12.5%</f>
        <v>10273.75</v>
      </c>
      <c r="P30" s="23">
        <f>L30-M30-N30+O30</f>
        <v>92463.75</v>
      </c>
      <c r="Q30" s="239" t="s">
        <v>228</v>
      </c>
      <c r="R30" s="200">
        <v>1000</v>
      </c>
      <c r="S30" s="21">
        <v>0</v>
      </c>
      <c r="T30" s="22">
        <f>(Q30-R30-S30)*12.5%</f>
        <v>10410</v>
      </c>
      <c r="U30" s="23">
        <f>Q30-R30-S30+T30</f>
        <v>93690</v>
      </c>
      <c r="V30" s="239" t="s">
        <v>229</v>
      </c>
      <c r="W30" s="200">
        <v>1000</v>
      </c>
      <c r="X30" s="21">
        <v>0</v>
      </c>
      <c r="Y30" s="22">
        <f>(V30-W30-X30)*12.5%</f>
        <v>10553.75</v>
      </c>
      <c r="Z30" s="23">
        <f>V30-W30-X30+Y30</f>
        <v>94983.75</v>
      </c>
      <c r="AA30" s="239" t="s">
        <v>222</v>
      </c>
      <c r="AB30" s="200">
        <v>1000</v>
      </c>
      <c r="AC30" s="21">
        <v>0</v>
      </c>
      <c r="AD30" s="22">
        <f>(AA30-AB30-AC30)*12.5%</f>
        <v>10363.75</v>
      </c>
      <c r="AE30" s="23">
        <f>AA30-AB30-AC30+AD30</f>
        <v>93273.75</v>
      </c>
      <c r="AF30" s="239" t="s">
        <v>230</v>
      </c>
      <c r="AG30" s="200">
        <v>1000</v>
      </c>
      <c r="AH30" s="21">
        <v>0</v>
      </c>
      <c r="AI30" s="22">
        <f>(AF30-AG30-AH30)*12.5%</f>
        <v>10283.75</v>
      </c>
      <c r="AJ30" s="23">
        <f>AF30-AG30-AH30+AI30</f>
        <v>92553.75</v>
      </c>
      <c r="AK30" s="26"/>
      <c r="AL30" s="26"/>
      <c r="AM30" s="26"/>
      <c r="AN30" s="26"/>
      <c r="AO30" s="26"/>
      <c r="AP30" s="26"/>
      <c r="AQ30" s="26"/>
      <c r="AR30" s="26"/>
    </row>
    <row r="31" spans="1:44" s="43" customFormat="1" ht="15.75" thickBot="1">
      <c r="A31" s="28" t="s">
        <v>38</v>
      </c>
      <c r="B31" s="211"/>
      <c r="C31" s="2"/>
      <c r="D31" s="2"/>
      <c r="E31" s="3"/>
      <c r="F31" s="39"/>
      <c r="G31" s="32"/>
      <c r="H31" s="2"/>
      <c r="I31" s="2"/>
      <c r="J31" s="3"/>
      <c r="K31" s="39"/>
      <c r="L31" s="29"/>
      <c r="M31" s="2"/>
      <c r="N31" s="3"/>
      <c r="O31" s="3"/>
      <c r="P31" s="39"/>
      <c r="Q31" s="29"/>
      <c r="R31" s="2"/>
      <c r="S31" s="3"/>
      <c r="T31" s="3"/>
      <c r="U31" s="39"/>
      <c r="V31" s="29"/>
      <c r="W31" s="2"/>
      <c r="X31" s="3"/>
      <c r="Y31" s="3"/>
      <c r="Z31" s="39"/>
      <c r="AA31" s="29"/>
      <c r="AB31" s="2"/>
      <c r="AC31" s="3"/>
      <c r="AD31" s="3"/>
      <c r="AE31" s="39"/>
      <c r="AF31" s="29"/>
      <c r="AG31" s="2"/>
      <c r="AH31" s="3"/>
      <c r="AI31" s="3"/>
      <c r="AJ31" s="39"/>
      <c r="AK31" s="26"/>
      <c r="AL31" s="26"/>
      <c r="AM31" s="26"/>
      <c r="AN31" s="26"/>
      <c r="AO31" s="26"/>
      <c r="AP31" s="26"/>
      <c r="AQ31" s="26"/>
      <c r="AR31" s="26"/>
    </row>
    <row r="32" spans="1:44" s="43" customFormat="1">
      <c r="A32" s="14" t="s">
        <v>39</v>
      </c>
      <c r="B32" s="212"/>
      <c r="C32" s="224"/>
      <c r="D32" s="21"/>
      <c r="E32" s="22"/>
      <c r="F32" s="36"/>
      <c r="G32" s="24"/>
      <c r="H32" s="200"/>
      <c r="I32" s="200"/>
      <c r="J32" s="22"/>
      <c r="K32" s="36"/>
      <c r="L32" s="19"/>
      <c r="M32" s="200"/>
      <c r="N32" s="22"/>
      <c r="O32" s="22"/>
      <c r="P32" s="36"/>
      <c r="Q32" s="19"/>
      <c r="R32" s="200"/>
      <c r="S32" s="22"/>
      <c r="T32" s="22"/>
      <c r="U32" s="36"/>
      <c r="V32" s="19"/>
      <c r="W32" s="200"/>
      <c r="X32" s="22"/>
      <c r="Y32" s="22"/>
      <c r="Z32" s="36"/>
      <c r="AA32" s="19"/>
      <c r="AB32" s="200"/>
      <c r="AC32" s="22"/>
      <c r="AD32" s="22"/>
      <c r="AE32" s="36"/>
      <c r="AF32" s="19"/>
      <c r="AG32" s="200"/>
      <c r="AH32" s="22"/>
      <c r="AI32" s="22"/>
      <c r="AJ32" s="36"/>
      <c r="AK32" s="26"/>
      <c r="AL32" s="26"/>
      <c r="AM32" s="26"/>
      <c r="AN32" s="26"/>
      <c r="AO32" s="26"/>
      <c r="AP32" s="26"/>
      <c r="AQ32" s="26"/>
      <c r="AR32" s="26"/>
    </row>
    <row r="33" spans="1:44" s="43" customFormat="1">
      <c r="A33" s="38" t="s">
        <v>40</v>
      </c>
      <c r="B33" s="213" t="s">
        <v>231</v>
      </c>
      <c r="C33" s="224">
        <v>1000</v>
      </c>
      <c r="D33" s="21">
        <v>0</v>
      </c>
      <c r="E33" s="22">
        <f>(B33-C33-D33)*12.5%</f>
        <v>10672.5</v>
      </c>
      <c r="F33" s="23">
        <f>B33-C33-D33+E33</f>
        <v>96052.5</v>
      </c>
      <c r="G33" s="239" t="s">
        <v>232</v>
      </c>
      <c r="H33" s="200">
        <v>1000</v>
      </c>
      <c r="I33" s="25">
        <v>0</v>
      </c>
      <c r="J33" s="22">
        <f>(G33-H33-I33)*12.5%</f>
        <v>10485</v>
      </c>
      <c r="K33" s="23">
        <f>G33-H33-I33+J33</f>
        <v>94365</v>
      </c>
      <c r="L33" s="239" t="s">
        <v>233</v>
      </c>
      <c r="M33" s="200">
        <v>1000</v>
      </c>
      <c r="N33" s="21">
        <v>0</v>
      </c>
      <c r="O33" s="22">
        <f>(L33-M33-N33)*12.5%</f>
        <v>10590</v>
      </c>
      <c r="P33" s="23">
        <f>L33-M33-N33+O33</f>
        <v>95310</v>
      </c>
      <c r="Q33" s="239" t="s">
        <v>234</v>
      </c>
      <c r="R33" s="200">
        <v>1000</v>
      </c>
      <c r="S33" s="21">
        <v>0</v>
      </c>
      <c r="T33" s="22">
        <f>(Q33-R33-S33)*12.5%</f>
        <v>10727.5</v>
      </c>
      <c r="U33" s="23">
        <f>Q33-R33-S33+T33</f>
        <v>96547.5</v>
      </c>
      <c r="V33" s="239" t="s">
        <v>235</v>
      </c>
      <c r="W33" s="200">
        <v>1000</v>
      </c>
      <c r="X33" s="21">
        <v>0</v>
      </c>
      <c r="Y33" s="22">
        <f>(V33-W33-X33)*12.5%</f>
        <v>10870</v>
      </c>
      <c r="Z33" s="23">
        <f>V33-W33-X33+Y33</f>
        <v>97830</v>
      </c>
      <c r="AA33" s="239" t="s">
        <v>236</v>
      </c>
      <c r="AB33" s="200">
        <v>1000</v>
      </c>
      <c r="AC33" s="21">
        <v>0</v>
      </c>
      <c r="AD33" s="22">
        <f>(AA33-AB33-AC33)*12.5%</f>
        <v>10681.25</v>
      </c>
      <c r="AE33" s="23">
        <f>AA33-AB33-AC33+AD33</f>
        <v>96131.25</v>
      </c>
      <c r="AF33" s="239" t="s">
        <v>237</v>
      </c>
      <c r="AG33" s="200">
        <v>1000</v>
      </c>
      <c r="AH33" s="21">
        <v>0</v>
      </c>
      <c r="AI33" s="22">
        <f>(AF33-AG33-AH33)*12.5%</f>
        <v>10601.25</v>
      </c>
      <c r="AJ33" s="23">
        <f>AF33-AG33-AH33+AI33</f>
        <v>95411.25</v>
      </c>
      <c r="AK33" s="26"/>
      <c r="AL33" s="26"/>
      <c r="AM33" s="26"/>
      <c r="AN33" s="26"/>
      <c r="AO33" s="26"/>
      <c r="AP33" s="26"/>
      <c r="AQ33" s="26"/>
      <c r="AR33" s="26"/>
    </row>
    <row r="34" spans="1:44" s="43" customFormat="1" ht="15.75" thickBot="1">
      <c r="A34" s="28" t="s">
        <v>41</v>
      </c>
      <c r="B34" s="211"/>
      <c r="C34" s="2"/>
      <c r="D34" s="2"/>
      <c r="E34" s="3"/>
      <c r="F34" s="39"/>
      <c r="G34" s="32"/>
      <c r="H34" s="2"/>
      <c r="I34" s="2"/>
      <c r="J34" s="3"/>
      <c r="K34" s="39"/>
      <c r="L34" s="29"/>
      <c r="M34" s="2"/>
      <c r="N34" s="2"/>
      <c r="O34" s="3"/>
      <c r="P34" s="39"/>
      <c r="Q34" s="29"/>
      <c r="R34" s="2"/>
      <c r="S34" s="2"/>
      <c r="T34" s="3"/>
      <c r="U34" s="39"/>
      <c r="V34" s="29"/>
      <c r="W34" s="2"/>
      <c r="X34" s="2"/>
      <c r="Y34" s="3"/>
      <c r="Z34" s="39"/>
      <c r="AA34" s="29"/>
      <c r="AB34" s="2"/>
      <c r="AC34" s="2"/>
      <c r="AD34" s="3"/>
      <c r="AE34" s="39"/>
      <c r="AF34" s="29"/>
      <c r="AG34" s="2"/>
      <c r="AH34" s="2"/>
      <c r="AI34" s="3"/>
      <c r="AJ34" s="39"/>
      <c r="AK34" s="26"/>
      <c r="AL34" s="26"/>
      <c r="AM34" s="26"/>
      <c r="AN34" s="26"/>
      <c r="AO34" s="26"/>
      <c r="AP34" s="26"/>
      <c r="AQ34" s="26"/>
      <c r="AR34" s="26"/>
    </row>
    <row r="35" spans="1:44" s="43" customFormat="1">
      <c r="A35" s="14" t="s">
        <v>42</v>
      </c>
      <c r="B35" s="210"/>
      <c r="C35" s="250"/>
      <c r="D35" s="250"/>
      <c r="E35" s="35"/>
      <c r="F35" s="251"/>
      <c r="G35" s="53"/>
      <c r="H35" s="250"/>
      <c r="I35" s="250"/>
      <c r="J35" s="35"/>
      <c r="K35" s="251"/>
      <c r="L35" s="34"/>
      <c r="M35" s="206"/>
      <c r="N35" s="206"/>
      <c r="O35" s="35"/>
      <c r="P35" s="207"/>
      <c r="Q35" s="34"/>
      <c r="R35" s="206"/>
      <c r="S35" s="206"/>
      <c r="T35" s="35"/>
      <c r="U35" s="207"/>
      <c r="V35" s="34"/>
      <c r="W35" s="206"/>
      <c r="X35" s="206"/>
      <c r="Y35" s="35"/>
      <c r="Z35" s="207"/>
      <c r="AA35" s="34"/>
      <c r="AB35" s="206"/>
      <c r="AC35" s="206"/>
      <c r="AD35" s="35"/>
      <c r="AE35" s="207"/>
      <c r="AF35" s="34"/>
      <c r="AG35" s="206"/>
      <c r="AH35" s="206"/>
      <c r="AI35" s="35"/>
      <c r="AJ35" s="207"/>
      <c r="AK35" s="26"/>
      <c r="AL35" s="26"/>
      <c r="AM35" s="26"/>
      <c r="AN35" s="26"/>
      <c r="AO35" s="26"/>
      <c r="AP35" s="26"/>
      <c r="AQ35" s="26"/>
      <c r="AR35" s="26"/>
    </row>
    <row r="36" spans="1:44" s="43" customFormat="1" ht="15.75" thickBot="1">
      <c r="A36" s="28" t="s">
        <v>43</v>
      </c>
      <c r="B36" s="252" t="s">
        <v>238</v>
      </c>
      <c r="C36" s="2">
        <v>1000</v>
      </c>
      <c r="D36" s="30">
        <v>0</v>
      </c>
      <c r="E36" s="3">
        <f>(B36-C36-D36)*12.5%</f>
        <v>11732.5</v>
      </c>
      <c r="F36" s="31">
        <f>B36-C36-D36+E36</f>
        <v>105592.5</v>
      </c>
      <c r="G36" s="252" t="s">
        <v>239</v>
      </c>
      <c r="H36" s="2">
        <v>1000</v>
      </c>
      <c r="I36" s="33">
        <v>0</v>
      </c>
      <c r="J36" s="3">
        <f>(G36-H36-I36)*12.5%</f>
        <v>11733.75</v>
      </c>
      <c r="K36" s="31">
        <f>G36-H36-I36+J36</f>
        <v>105603.75</v>
      </c>
      <c r="L36" s="258" t="s">
        <v>240</v>
      </c>
      <c r="M36" s="2">
        <v>1000</v>
      </c>
      <c r="N36" s="30">
        <v>0</v>
      </c>
      <c r="O36" s="3">
        <f>(L36-M36-N36)*12.5%</f>
        <v>11660</v>
      </c>
      <c r="P36" s="31">
        <f>L36-M36-N36+O36</f>
        <v>104940</v>
      </c>
      <c r="Q36" s="258" t="s">
        <v>241</v>
      </c>
      <c r="R36" s="2">
        <v>1000</v>
      </c>
      <c r="S36" s="30">
        <v>0</v>
      </c>
      <c r="T36" s="3">
        <f>(Q36-R36-S36)*12.5%</f>
        <v>11788.75</v>
      </c>
      <c r="U36" s="31">
        <f>Q36-R36-S36+T36</f>
        <v>106098.75</v>
      </c>
      <c r="V36" s="258" t="s">
        <v>242</v>
      </c>
      <c r="W36" s="2">
        <v>1000</v>
      </c>
      <c r="X36" s="30">
        <v>0</v>
      </c>
      <c r="Y36" s="3">
        <f>(V36-W36-X36)*12.5%</f>
        <v>11931.25</v>
      </c>
      <c r="Z36" s="31">
        <f>V36-W36-X36+Y36</f>
        <v>107381.25</v>
      </c>
      <c r="AA36" s="258" t="s">
        <v>243</v>
      </c>
      <c r="AB36" s="2">
        <v>1000</v>
      </c>
      <c r="AC36" s="30">
        <v>0</v>
      </c>
      <c r="AD36" s="3">
        <f>(AA36-AB36-AC36)*12.5%</f>
        <v>11740</v>
      </c>
      <c r="AE36" s="31">
        <f>AA36-AB36-AC36+AD36</f>
        <v>105660</v>
      </c>
      <c r="AF36" s="258" t="s">
        <v>244</v>
      </c>
      <c r="AG36" s="2">
        <v>1000</v>
      </c>
      <c r="AH36" s="30">
        <v>0</v>
      </c>
      <c r="AI36" s="3">
        <f>(AF36-AG36-AH36)*12.5%</f>
        <v>11675</v>
      </c>
      <c r="AJ36" s="31">
        <f>AF36-AG36-AH36+AI36</f>
        <v>105075</v>
      </c>
      <c r="AK36" s="26"/>
      <c r="AL36" s="26"/>
      <c r="AM36" s="26"/>
      <c r="AN36" s="26"/>
      <c r="AO36" s="26"/>
      <c r="AP36" s="26"/>
      <c r="AQ36" s="26"/>
      <c r="AR36" s="26"/>
    </row>
    <row r="37" spans="1:44" s="43" customFormat="1">
      <c r="A37" s="14" t="s">
        <v>44</v>
      </c>
      <c r="B37" s="210"/>
      <c r="C37" s="250"/>
      <c r="D37" s="35"/>
      <c r="E37" s="35"/>
      <c r="F37" s="52"/>
      <c r="G37" s="24"/>
      <c r="H37" s="224"/>
      <c r="I37" s="22"/>
      <c r="J37" s="22"/>
      <c r="K37" s="23"/>
      <c r="L37" s="19"/>
      <c r="M37" s="200"/>
      <c r="N37" s="22"/>
      <c r="O37" s="22"/>
      <c r="P37" s="23"/>
      <c r="Q37" s="19"/>
      <c r="R37" s="200"/>
      <c r="S37" s="22"/>
      <c r="T37" s="22"/>
      <c r="U37" s="23"/>
      <c r="V37" s="19"/>
      <c r="W37" s="200"/>
      <c r="X37" s="22"/>
      <c r="Y37" s="22"/>
      <c r="Z37" s="23"/>
      <c r="AA37" s="19"/>
      <c r="AB37" s="200"/>
      <c r="AC37" s="22"/>
      <c r="AD37" s="22"/>
      <c r="AE37" s="23"/>
      <c r="AF37" s="19"/>
      <c r="AG37" s="200"/>
      <c r="AH37" s="22"/>
      <c r="AI37" s="22"/>
      <c r="AJ37" s="23"/>
      <c r="AK37" s="26"/>
      <c r="AL37" s="26"/>
      <c r="AM37" s="26"/>
      <c r="AN37" s="26"/>
      <c r="AO37" s="26"/>
      <c r="AP37" s="26"/>
      <c r="AQ37" s="26"/>
      <c r="AR37" s="26"/>
    </row>
    <row r="38" spans="1:44" s="43" customFormat="1" ht="15.75" thickBot="1">
      <c r="A38" s="28" t="s">
        <v>45</v>
      </c>
      <c r="B38" s="252" t="s">
        <v>245</v>
      </c>
      <c r="C38" s="2">
        <v>1000</v>
      </c>
      <c r="D38" s="30">
        <v>0</v>
      </c>
      <c r="E38" s="3">
        <f>(B38-C38-D38)*12.5%</f>
        <v>12232.5</v>
      </c>
      <c r="F38" s="31">
        <f>B38-C38-D38+E38</f>
        <v>110092.5</v>
      </c>
      <c r="G38" s="252" t="s">
        <v>246</v>
      </c>
      <c r="H38" s="2">
        <v>1000</v>
      </c>
      <c r="I38" s="33">
        <v>0</v>
      </c>
      <c r="J38" s="3">
        <f>(G38-H38-I38)*12.5%</f>
        <v>12233.75</v>
      </c>
      <c r="K38" s="31">
        <f>G38-H38-I38+J38</f>
        <v>110103.75</v>
      </c>
      <c r="L38" s="258" t="s">
        <v>247</v>
      </c>
      <c r="M38" s="2">
        <v>1000</v>
      </c>
      <c r="N38" s="30">
        <v>0</v>
      </c>
      <c r="O38" s="3">
        <f>(L38-M38-N38)*12.5%</f>
        <v>12160</v>
      </c>
      <c r="P38" s="31">
        <f>L38-M38-N38+O38</f>
        <v>109440</v>
      </c>
      <c r="Q38" s="258" t="s">
        <v>248</v>
      </c>
      <c r="R38" s="2">
        <v>1000</v>
      </c>
      <c r="S38" s="30">
        <v>0</v>
      </c>
      <c r="T38" s="3">
        <f>(Q38-R38-S38)*12.5%</f>
        <v>12288.75</v>
      </c>
      <c r="U38" s="31">
        <f>Q38-R38-S38+T38</f>
        <v>110598.75</v>
      </c>
      <c r="V38" s="258">
        <v>100450</v>
      </c>
      <c r="W38" s="2">
        <v>1000</v>
      </c>
      <c r="X38" s="30">
        <v>0</v>
      </c>
      <c r="Y38" s="3">
        <f>(V38-W38-X38)*12.5%</f>
        <v>12431.25</v>
      </c>
      <c r="Z38" s="31">
        <f>V38-W38-X38+Y38</f>
        <v>111881.25</v>
      </c>
      <c r="AA38" s="258" t="s">
        <v>249</v>
      </c>
      <c r="AB38" s="2">
        <v>1000</v>
      </c>
      <c r="AC38" s="30">
        <v>0</v>
      </c>
      <c r="AD38" s="3">
        <f>(AA38-AB38-AC38)*12.5%</f>
        <v>12240</v>
      </c>
      <c r="AE38" s="31">
        <f>AA38-AB38-AC38+AD38</f>
        <v>110160</v>
      </c>
      <c r="AF38" s="258" t="s">
        <v>250</v>
      </c>
      <c r="AG38" s="2">
        <v>1000</v>
      </c>
      <c r="AH38" s="30">
        <v>0</v>
      </c>
      <c r="AI38" s="3">
        <f>(AF38-AG38-AH38)*12.5%</f>
        <v>12175</v>
      </c>
      <c r="AJ38" s="31">
        <f>AF38-AG38-AC38+AI38</f>
        <v>109575</v>
      </c>
      <c r="AK38" s="26"/>
      <c r="AL38" s="26"/>
      <c r="AM38" s="26"/>
      <c r="AN38" s="26"/>
      <c r="AO38" s="26"/>
      <c r="AP38" s="26"/>
      <c r="AQ38" s="26"/>
      <c r="AR38" s="26"/>
    </row>
    <row r="39" spans="1:44">
      <c r="A39" s="14" t="s">
        <v>46</v>
      </c>
      <c r="B39" s="210"/>
      <c r="C39" s="250"/>
      <c r="D39" s="250"/>
      <c r="E39" s="35"/>
      <c r="F39" s="251"/>
      <c r="G39" s="24"/>
      <c r="H39" s="224"/>
      <c r="I39" s="224"/>
      <c r="J39" s="22"/>
      <c r="K39" s="36"/>
      <c r="L39" s="19"/>
      <c r="M39" s="200"/>
      <c r="N39" s="22"/>
      <c r="O39" s="22"/>
      <c r="P39" s="36"/>
      <c r="Q39" s="19"/>
      <c r="R39" s="200"/>
      <c r="S39" s="22"/>
      <c r="T39" s="22"/>
      <c r="U39" s="36"/>
      <c r="V39" s="19"/>
      <c r="W39" s="200"/>
      <c r="X39" s="22"/>
      <c r="Y39" s="22"/>
      <c r="Z39" s="36"/>
      <c r="AA39" s="19"/>
      <c r="AB39" s="200"/>
      <c r="AC39" s="22"/>
      <c r="AD39" s="22"/>
      <c r="AE39" s="36"/>
      <c r="AF39" s="19"/>
      <c r="AG39" s="200"/>
      <c r="AH39" s="22"/>
      <c r="AI39" s="22"/>
      <c r="AJ39" s="36"/>
      <c r="AK39" s="26"/>
      <c r="AL39" s="26"/>
      <c r="AM39" s="26"/>
      <c r="AN39" s="26"/>
      <c r="AO39" s="26"/>
      <c r="AP39" s="26"/>
      <c r="AQ39" s="26"/>
      <c r="AR39" s="26"/>
    </row>
    <row r="40" spans="1:44" s="43" customFormat="1">
      <c r="A40" s="38" t="s">
        <v>47</v>
      </c>
      <c r="B40" s="213" t="s">
        <v>251</v>
      </c>
      <c r="C40" s="224">
        <v>1000</v>
      </c>
      <c r="D40" s="21">
        <v>0</v>
      </c>
      <c r="E40" s="22">
        <f>(B40-C40-D40)*12.5%</f>
        <v>10246.25</v>
      </c>
      <c r="F40" s="23">
        <f>B40-C40-D40+E40</f>
        <v>92216.25</v>
      </c>
      <c r="G40" s="213" t="s">
        <v>219</v>
      </c>
      <c r="H40" s="224">
        <v>1000</v>
      </c>
      <c r="I40" s="25">
        <v>0</v>
      </c>
      <c r="J40" s="22">
        <f>(G40-H40-I40)*12.5%</f>
        <v>10308.75</v>
      </c>
      <c r="K40" s="23">
        <f>G40-H40-I40+J40</f>
        <v>92778.75</v>
      </c>
      <c r="L40" s="239" t="s">
        <v>252</v>
      </c>
      <c r="M40" s="200">
        <v>1000</v>
      </c>
      <c r="N40" s="21">
        <v>0</v>
      </c>
      <c r="O40" s="22">
        <f>(L40-M40-N40)*12.5%</f>
        <v>10163.75</v>
      </c>
      <c r="P40" s="23">
        <f>L40-M40-N40+O40</f>
        <v>91473.75</v>
      </c>
      <c r="Q40" s="239" t="s">
        <v>253</v>
      </c>
      <c r="R40" s="200">
        <v>1000</v>
      </c>
      <c r="S40" s="21">
        <v>0</v>
      </c>
      <c r="T40" s="22">
        <f>(Q40-R40-S40)*12.5%</f>
        <v>10301.25</v>
      </c>
      <c r="U40" s="23">
        <f>Q40-R40-S40+T40</f>
        <v>92711.25</v>
      </c>
      <c r="V40" s="239" t="s">
        <v>254</v>
      </c>
      <c r="W40" s="200">
        <v>1000</v>
      </c>
      <c r="X40" s="21">
        <v>0</v>
      </c>
      <c r="Y40" s="22">
        <f>(V40-W40-X40)*12.5%</f>
        <v>10443.75</v>
      </c>
      <c r="Z40" s="23">
        <f>V40-W40-X40+Y40</f>
        <v>93993.75</v>
      </c>
      <c r="AA40" s="239" t="s">
        <v>255</v>
      </c>
      <c r="AB40" s="200">
        <v>1000</v>
      </c>
      <c r="AC40" s="21">
        <v>0</v>
      </c>
      <c r="AD40" s="22">
        <f>(AA40-AB40-AC40)*12.5%</f>
        <v>10255</v>
      </c>
      <c r="AE40" s="23">
        <f>AA40-AB40-AC40+AD40</f>
        <v>92295</v>
      </c>
      <c r="AF40" s="239" t="s">
        <v>256</v>
      </c>
      <c r="AG40" s="200">
        <v>1000</v>
      </c>
      <c r="AH40" s="21">
        <v>0</v>
      </c>
      <c r="AI40" s="22">
        <f>(AF40-AG40-AH40)*12.5%</f>
        <v>10175</v>
      </c>
      <c r="AJ40" s="23">
        <f>AF40-AG40-AC40+AI40</f>
        <v>91575</v>
      </c>
      <c r="AK40" s="26"/>
      <c r="AL40" s="26"/>
      <c r="AM40" s="26"/>
      <c r="AN40" s="26"/>
      <c r="AO40" s="26"/>
      <c r="AP40" s="26"/>
      <c r="AQ40" s="26"/>
      <c r="AR40" s="26"/>
    </row>
    <row r="41" spans="1:44" s="43" customFormat="1" ht="15.75" thickBot="1">
      <c r="A41" s="28" t="s">
        <v>48</v>
      </c>
      <c r="B41" s="252" t="s">
        <v>257</v>
      </c>
      <c r="C41" s="2">
        <v>1000</v>
      </c>
      <c r="D41" s="30">
        <v>0</v>
      </c>
      <c r="E41" s="3">
        <f>(B41-C41-D41)*12.5%</f>
        <v>10277.5</v>
      </c>
      <c r="F41" s="31">
        <f>B41-C41-D41+E41</f>
        <v>92497.5</v>
      </c>
      <c r="G41" s="252" t="s">
        <v>258</v>
      </c>
      <c r="H41" s="2">
        <v>1000</v>
      </c>
      <c r="I41" s="33">
        <v>0</v>
      </c>
      <c r="J41" s="3">
        <f>(G41-H41-I41)*12.5%</f>
        <v>10340</v>
      </c>
      <c r="K41" s="31">
        <f>G41-H41-I41+J41</f>
        <v>93060</v>
      </c>
      <c r="L41" s="258" t="s">
        <v>259</v>
      </c>
      <c r="M41" s="2">
        <v>1000</v>
      </c>
      <c r="N41" s="30">
        <v>0</v>
      </c>
      <c r="O41" s="3">
        <f>(L41-M41-N41)*12.5%</f>
        <v>10195</v>
      </c>
      <c r="P41" s="31">
        <f>L41-M41-N41+O41</f>
        <v>91755</v>
      </c>
      <c r="Q41" s="258" t="s">
        <v>260</v>
      </c>
      <c r="R41" s="2">
        <v>1000</v>
      </c>
      <c r="S41" s="30">
        <v>0</v>
      </c>
      <c r="T41" s="3">
        <f>(Q41-R41-S41)*12.5%</f>
        <v>10332.5</v>
      </c>
      <c r="U41" s="31">
        <f>Q41-R41-S41+T41</f>
        <v>92992.5</v>
      </c>
      <c r="V41" s="258" t="s">
        <v>261</v>
      </c>
      <c r="W41" s="2">
        <v>1000</v>
      </c>
      <c r="X41" s="30">
        <v>0</v>
      </c>
      <c r="Y41" s="3">
        <f>(V41-W41-X41)*12.5%</f>
        <v>10475</v>
      </c>
      <c r="Z41" s="31">
        <f>V41-W41-X41+Y41</f>
        <v>94275</v>
      </c>
      <c r="AA41" s="258" t="s">
        <v>262</v>
      </c>
      <c r="AB41" s="2">
        <v>1000</v>
      </c>
      <c r="AC41" s="30">
        <v>0</v>
      </c>
      <c r="AD41" s="3">
        <f>(AA41-AB41-AC41)*12.5%</f>
        <v>10286.25</v>
      </c>
      <c r="AE41" s="31">
        <f>AA41-AB41-AC41+AD41</f>
        <v>92576.25</v>
      </c>
      <c r="AF41" s="258" t="s">
        <v>263</v>
      </c>
      <c r="AG41" s="2">
        <v>1000</v>
      </c>
      <c r="AH41" s="30">
        <v>0</v>
      </c>
      <c r="AI41" s="3">
        <f>(AF41-AG41-AH41)*12.5%</f>
        <v>10206.25</v>
      </c>
      <c r="AJ41" s="31">
        <f>AF41-AG41-AH41+AI41</f>
        <v>91856.25</v>
      </c>
      <c r="AK41" s="26"/>
      <c r="AL41" s="26"/>
      <c r="AM41" s="26"/>
      <c r="AN41" s="26"/>
      <c r="AO41" s="26"/>
      <c r="AP41" s="26"/>
      <c r="AQ41" s="26"/>
      <c r="AR41" s="26"/>
    </row>
    <row r="42" spans="1:44" s="43" customFormat="1">
      <c r="A42" s="14" t="s">
        <v>49</v>
      </c>
      <c r="B42" s="212"/>
      <c r="C42" s="224"/>
      <c r="D42" s="224"/>
      <c r="E42" s="22"/>
      <c r="F42" s="36"/>
      <c r="G42" s="24"/>
      <c r="H42" s="224"/>
      <c r="I42" s="224"/>
      <c r="J42" s="22"/>
      <c r="K42" s="36"/>
      <c r="L42" s="19"/>
      <c r="M42" s="200"/>
      <c r="N42" s="22"/>
      <c r="O42" s="22"/>
      <c r="P42" s="36"/>
      <c r="Q42" s="19"/>
      <c r="R42" s="200"/>
      <c r="S42" s="22"/>
      <c r="T42" s="22"/>
      <c r="U42" s="36"/>
      <c r="V42" s="19"/>
      <c r="W42" s="200"/>
      <c r="X42" s="22"/>
      <c r="Y42" s="22"/>
      <c r="Z42" s="36"/>
      <c r="AA42" s="19"/>
      <c r="AB42" s="200"/>
      <c r="AC42" s="22"/>
      <c r="AD42" s="22"/>
      <c r="AE42" s="36"/>
      <c r="AF42" s="19"/>
      <c r="AG42" s="200"/>
      <c r="AH42" s="22"/>
      <c r="AI42" s="22"/>
      <c r="AJ42" s="36"/>
      <c r="AK42" s="26"/>
      <c r="AL42" s="26"/>
      <c r="AM42" s="26"/>
      <c r="AN42" s="26"/>
      <c r="AO42" s="26"/>
      <c r="AP42" s="26"/>
      <c r="AQ42" s="26"/>
      <c r="AR42" s="26"/>
    </row>
    <row r="43" spans="1:44" s="43" customFormat="1">
      <c r="A43" s="38" t="s">
        <v>50</v>
      </c>
      <c r="B43" s="213" t="s">
        <v>219</v>
      </c>
      <c r="C43" s="224">
        <v>1000</v>
      </c>
      <c r="D43" s="21">
        <v>0</v>
      </c>
      <c r="E43" s="22">
        <f>(B43-C43-D43)*12.5%</f>
        <v>10308.75</v>
      </c>
      <c r="F43" s="23">
        <f>B43-C43-D43+E43</f>
        <v>92778.75</v>
      </c>
      <c r="G43" s="213" t="s">
        <v>219</v>
      </c>
      <c r="H43" s="224">
        <v>1000</v>
      </c>
      <c r="I43" s="25">
        <v>0</v>
      </c>
      <c r="J43" s="22">
        <f>(G43-H43-I43)*12.5%</f>
        <v>10308.75</v>
      </c>
      <c r="K43" s="23">
        <f>G43-H43-I43+J43</f>
        <v>92778.75</v>
      </c>
      <c r="L43" s="239" t="s">
        <v>264</v>
      </c>
      <c r="M43" s="200">
        <v>1000</v>
      </c>
      <c r="N43" s="21">
        <v>0</v>
      </c>
      <c r="O43" s="22">
        <f>(L43-M43-N43)*12.5%</f>
        <v>10226.25</v>
      </c>
      <c r="P43" s="23">
        <f>L43-M43-N43+O43</f>
        <v>92036.25</v>
      </c>
      <c r="Q43" s="239" t="s">
        <v>222</v>
      </c>
      <c r="R43" s="200">
        <v>1000</v>
      </c>
      <c r="S43" s="21">
        <v>0</v>
      </c>
      <c r="T43" s="22">
        <f>(Q43-R43-S43)*12.5%</f>
        <v>10363.75</v>
      </c>
      <c r="U43" s="23">
        <f>Q43-R43-S43+T43</f>
        <v>93273.75</v>
      </c>
      <c r="V43" s="239" t="s">
        <v>265</v>
      </c>
      <c r="W43" s="200">
        <v>1000</v>
      </c>
      <c r="X43" s="21">
        <v>0</v>
      </c>
      <c r="Y43" s="22">
        <f>(V43-W43-X43)*12.5%</f>
        <v>10506.25</v>
      </c>
      <c r="Z43" s="23">
        <f>V43-W43-X45+Y43</f>
        <v>94556.25</v>
      </c>
      <c r="AA43" s="239" t="s">
        <v>266</v>
      </c>
      <c r="AB43" s="200">
        <v>1000</v>
      </c>
      <c r="AC43" s="21">
        <v>0</v>
      </c>
      <c r="AD43" s="22">
        <f>(AA43-AB43-AC43)*12.5%</f>
        <v>10317.5</v>
      </c>
      <c r="AE43" s="23">
        <f>AA43-AB43-AC45+AD43</f>
        <v>92857.5</v>
      </c>
      <c r="AF43" s="239" t="s">
        <v>267</v>
      </c>
      <c r="AG43" s="200">
        <v>1000</v>
      </c>
      <c r="AH43" s="21">
        <v>0</v>
      </c>
      <c r="AI43" s="22">
        <f>(AF43-AG43-AH43)*12.5%</f>
        <v>10237.5</v>
      </c>
      <c r="AJ43" s="23">
        <f>AF43-AG43-AH43+AI43</f>
        <v>92137.5</v>
      </c>
      <c r="AK43" s="26"/>
      <c r="AL43" s="26"/>
      <c r="AM43" s="26"/>
      <c r="AN43" s="26"/>
      <c r="AO43" s="26"/>
      <c r="AP43" s="26"/>
      <c r="AQ43" s="26"/>
      <c r="AR43" s="26"/>
    </row>
    <row r="44" spans="1:44" s="43" customFormat="1" ht="15.75" thickBot="1">
      <c r="A44" s="28" t="s">
        <v>51</v>
      </c>
      <c r="B44" s="211"/>
      <c r="C44" s="2"/>
      <c r="D44" s="2"/>
      <c r="E44" s="44"/>
      <c r="F44" s="39"/>
      <c r="G44" s="32"/>
      <c r="H44" s="2"/>
      <c r="I44" s="2"/>
      <c r="J44" s="45"/>
      <c r="K44" s="39"/>
      <c r="L44" s="29"/>
      <c r="M44" s="2"/>
      <c r="N44" s="3"/>
      <c r="O44" s="44"/>
      <c r="P44" s="39"/>
      <c r="Q44" s="29"/>
      <c r="R44" s="2"/>
      <c r="S44" s="3"/>
      <c r="T44" s="44"/>
      <c r="U44" s="39"/>
      <c r="V44" s="29"/>
      <c r="W44" s="2"/>
      <c r="X44" s="3"/>
      <c r="Y44" s="44"/>
      <c r="Z44" s="39"/>
      <c r="AA44" s="29"/>
      <c r="AB44" s="2"/>
      <c r="AC44" s="3"/>
      <c r="AD44" s="44"/>
      <c r="AE44" s="39"/>
      <c r="AF44" s="29"/>
      <c r="AG44" s="2"/>
      <c r="AH44" s="3"/>
      <c r="AI44" s="44"/>
      <c r="AJ44" s="39"/>
      <c r="AK44" s="26"/>
      <c r="AL44" s="26"/>
      <c r="AM44" s="26"/>
      <c r="AN44" s="26"/>
      <c r="AO44" s="26"/>
      <c r="AP44" s="26"/>
      <c r="AQ44" s="26"/>
      <c r="AR44" s="26"/>
    </row>
    <row r="45" spans="1:44" s="43" customFormat="1">
      <c r="A45" s="38" t="s">
        <v>52</v>
      </c>
      <c r="B45" s="253" t="s">
        <v>219</v>
      </c>
      <c r="C45" s="250">
        <v>1000</v>
      </c>
      <c r="D45" s="146">
        <v>0</v>
      </c>
      <c r="E45" s="35">
        <f>(B45-C45-D45)*12.5%</f>
        <v>10308.75</v>
      </c>
      <c r="F45" s="52">
        <f>B45-C45-D45+E45</f>
        <v>92778.75</v>
      </c>
      <c r="G45" s="213" t="s">
        <v>219</v>
      </c>
      <c r="H45" s="224">
        <v>1000</v>
      </c>
      <c r="I45" s="51">
        <v>0</v>
      </c>
      <c r="J45" s="35">
        <f>(G45-H45-I45)*12.5%</f>
        <v>10308.75</v>
      </c>
      <c r="K45" s="52">
        <f>G45-H45-I45+J45</f>
        <v>92778.75</v>
      </c>
      <c r="L45" s="239" t="s">
        <v>264</v>
      </c>
      <c r="M45" s="200">
        <v>1000</v>
      </c>
      <c r="N45" s="146">
        <v>0</v>
      </c>
      <c r="O45" s="35">
        <f>(L45-M45-N45)*12.5%</f>
        <v>10226.25</v>
      </c>
      <c r="P45" s="52">
        <f>L45-M45-N45+O45</f>
        <v>92036.25</v>
      </c>
      <c r="Q45" s="239" t="s">
        <v>222</v>
      </c>
      <c r="R45" s="200">
        <v>1000</v>
      </c>
      <c r="S45" s="146">
        <v>0</v>
      </c>
      <c r="T45" s="35">
        <f>(Q45-R45-S45)*12.5%</f>
        <v>10363.75</v>
      </c>
      <c r="U45" s="52">
        <f>Q45-R45-S45+T45</f>
        <v>93273.75</v>
      </c>
      <c r="V45" s="239" t="s">
        <v>265</v>
      </c>
      <c r="W45" s="200">
        <v>1000</v>
      </c>
      <c r="X45" s="146">
        <v>0</v>
      </c>
      <c r="Y45" s="35">
        <f>(V45-W45-X45)*12.5%</f>
        <v>10506.25</v>
      </c>
      <c r="Z45" s="52">
        <f>V45-W45-X47+Y45</f>
        <v>94556.25</v>
      </c>
      <c r="AA45" s="239" t="s">
        <v>266</v>
      </c>
      <c r="AB45" s="200">
        <v>1000</v>
      </c>
      <c r="AC45" s="146">
        <v>0</v>
      </c>
      <c r="AD45" s="35">
        <f>(AA45-AB45-AC45)*12.5%</f>
        <v>10317.5</v>
      </c>
      <c r="AE45" s="52">
        <f>AA45-AB45-AC47+AD45</f>
        <v>92857.5</v>
      </c>
      <c r="AF45" s="239" t="s">
        <v>267</v>
      </c>
      <c r="AG45" s="200">
        <v>1000</v>
      </c>
      <c r="AH45" s="146">
        <v>0</v>
      </c>
      <c r="AI45" s="35">
        <f>(AF45-AG45-AH45)*12.5%</f>
        <v>10237.5</v>
      </c>
      <c r="AJ45" s="52">
        <f>AF45-AG45-AH45+AI45</f>
        <v>92137.5</v>
      </c>
      <c r="AK45" s="26"/>
      <c r="AL45" s="26"/>
      <c r="AM45" s="26"/>
      <c r="AN45" s="26"/>
      <c r="AO45" s="26"/>
      <c r="AP45" s="26"/>
      <c r="AQ45" s="26"/>
      <c r="AR45" s="26"/>
    </row>
    <row r="46" spans="1:44" s="43" customFormat="1" ht="15.75" thickBot="1">
      <c r="A46" s="28" t="s">
        <v>53</v>
      </c>
      <c r="B46" s="252" t="s">
        <v>268</v>
      </c>
      <c r="C46" s="2">
        <v>1000</v>
      </c>
      <c r="D46" s="30">
        <v>0</v>
      </c>
      <c r="E46" s="3">
        <f>(B46-C46-D46)*12.5%</f>
        <v>10621.25</v>
      </c>
      <c r="F46" s="31">
        <f>B46-C46-D46+E46</f>
        <v>95591.25</v>
      </c>
      <c r="G46" s="252" t="s">
        <v>268</v>
      </c>
      <c r="H46" s="2">
        <v>1000</v>
      </c>
      <c r="I46" s="33">
        <v>0</v>
      </c>
      <c r="J46" s="3">
        <f>(G46-H46-I46)*12.5%</f>
        <v>10621.25</v>
      </c>
      <c r="K46" s="31">
        <f>G46-H46-I46+J46</f>
        <v>95591.25</v>
      </c>
      <c r="L46" s="258" t="s">
        <v>237</v>
      </c>
      <c r="M46" s="2">
        <v>1000</v>
      </c>
      <c r="N46" s="30">
        <v>0</v>
      </c>
      <c r="O46" s="3">
        <f>(L46-M46-N46)*12.5%</f>
        <v>10601.25</v>
      </c>
      <c r="P46" s="31">
        <f>L46-M46-N46+O46</f>
        <v>95411.25</v>
      </c>
      <c r="Q46" s="258" t="s">
        <v>269</v>
      </c>
      <c r="R46" s="2">
        <v>1000</v>
      </c>
      <c r="S46" s="30">
        <v>0</v>
      </c>
      <c r="T46" s="3">
        <f>(Q46-R46-S46)*12.5%</f>
        <v>10738.75</v>
      </c>
      <c r="U46" s="31">
        <f>Q46-R46-S46+T46</f>
        <v>96648.75</v>
      </c>
      <c r="V46" s="258" t="s">
        <v>270</v>
      </c>
      <c r="W46" s="2">
        <v>1000</v>
      </c>
      <c r="X46" s="30">
        <v>0</v>
      </c>
      <c r="Y46" s="3">
        <f>(V46-W46-X46)*12.5%</f>
        <v>10881.25</v>
      </c>
      <c r="Z46" s="31">
        <f>V46-W46-X46+Y46</f>
        <v>97931.25</v>
      </c>
      <c r="AA46" s="258" t="s">
        <v>271</v>
      </c>
      <c r="AB46" s="2">
        <v>1000</v>
      </c>
      <c r="AC46" s="30">
        <v>0</v>
      </c>
      <c r="AD46" s="3">
        <f>(AA46-AB46-AC46)*12.5%</f>
        <v>10692.5</v>
      </c>
      <c r="AE46" s="31">
        <f>AA46-AB46-AC48+AD46</f>
        <v>96232.5</v>
      </c>
      <c r="AF46" s="258" t="s">
        <v>272</v>
      </c>
      <c r="AG46" s="2">
        <v>1000</v>
      </c>
      <c r="AH46" s="30">
        <v>0</v>
      </c>
      <c r="AI46" s="3">
        <f>(AF46-AG46-AH46)*12.5%</f>
        <v>10612.5</v>
      </c>
      <c r="AJ46" s="31">
        <f>AF46-AG46-AH46+AI46</f>
        <v>95512.5</v>
      </c>
      <c r="AK46" s="26"/>
      <c r="AL46" s="26"/>
      <c r="AM46" s="26"/>
      <c r="AN46" s="26"/>
      <c r="AO46" s="26"/>
      <c r="AP46" s="26"/>
      <c r="AQ46" s="26"/>
      <c r="AR46" s="26"/>
    </row>
    <row r="47" spans="1:44">
      <c r="A47" s="46" t="s">
        <v>54</v>
      </c>
      <c r="B47" s="254"/>
      <c r="C47" s="255"/>
      <c r="D47" s="256"/>
      <c r="E47" s="35"/>
      <c r="F47" s="257"/>
      <c r="G47" s="53"/>
      <c r="H47" s="255"/>
      <c r="I47" s="255"/>
      <c r="J47" s="35"/>
      <c r="K47" s="257"/>
      <c r="L47" s="34"/>
      <c r="M47" s="255"/>
      <c r="N47" s="271"/>
      <c r="O47" s="35"/>
      <c r="P47" s="257"/>
      <c r="Q47" s="34"/>
      <c r="R47" s="255"/>
      <c r="S47" s="271"/>
      <c r="T47" s="35"/>
      <c r="U47" s="257"/>
      <c r="V47" s="34"/>
      <c r="W47" s="255"/>
      <c r="X47" s="271"/>
      <c r="Y47" s="35"/>
      <c r="Z47" s="257"/>
      <c r="AA47" s="34"/>
      <c r="AB47" s="255"/>
      <c r="AC47" s="271"/>
      <c r="AD47" s="35"/>
      <c r="AE47" s="257"/>
      <c r="AF47" s="34"/>
      <c r="AG47" s="255"/>
      <c r="AH47" s="271"/>
      <c r="AI47" s="35"/>
      <c r="AJ47" s="257"/>
      <c r="AK47" s="26"/>
      <c r="AL47" s="26"/>
      <c r="AM47" s="26"/>
      <c r="AN47" s="26"/>
      <c r="AO47" s="26"/>
      <c r="AP47" s="26"/>
      <c r="AQ47" s="26"/>
      <c r="AR47" s="26"/>
    </row>
    <row r="48" spans="1:44">
      <c r="A48" s="48" t="s">
        <v>55</v>
      </c>
      <c r="B48" s="272" t="s">
        <v>512</v>
      </c>
      <c r="C48" s="224">
        <v>1000</v>
      </c>
      <c r="D48" s="21">
        <v>0</v>
      </c>
      <c r="E48" s="22">
        <f>(B48-C48-D48)*12.5%</f>
        <v>11028.75</v>
      </c>
      <c r="F48" s="23">
        <f>B48-C48-D48+E48</f>
        <v>99258.75</v>
      </c>
      <c r="G48" s="273" t="s">
        <v>512</v>
      </c>
      <c r="H48" s="224">
        <v>1000</v>
      </c>
      <c r="I48" s="25">
        <v>0</v>
      </c>
      <c r="J48" s="22">
        <f>(G48-H48-I48)*12.5%</f>
        <v>11028.75</v>
      </c>
      <c r="K48" s="23">
        <f>G48-H48-I48+J48</f>
        <v>99258.75</v>
      </c>
      <c r="L48" s="273" t="s">
        <v>333</v>
      </c>
      <c r="M48" s="224">
        <v>1000</v>
      </c>
      <c r="N48" s="21">
        <v>0</v>
      </c>
      <c r="O48" s="22">
        <f>(L48-M48-N48)*12.5%</f>
        <v>10916.25</v>
      </c>
      <c r="P48" s="23">
        <f>L48-M48-N48+O48</f>
        <v>98246.25</v>
      </c>
      <c r="Q48" s="273" t="s">
        <v>513</v>
      </c>
      <c r="R48" s="224">
        <v>1000</v>
      </c>
      <c r="S48" s="21">
        <v>0</v>
      </c>
      <c r="T48" s="22">
        <f>(Q48-R48-S48)*12.5%</f>
        <v>11208.75</v>
      </c>
      <c r="U48" s="23">
        <f>Q48-R48-S48+T48</f>
        <v>100878.75</v>
      </c>
      <c r="V48" s="273" t="s">
        <v>514</v>
      </c>
      <c r="W48" s="224">
        <v>1000</v>
      </c>
      <c r="X48" s="21">
        <v>0</v>
      </c>
      <c r="Y48" s="22">
        <f>(V48-W48-X48)*12.5%</f>
        <v>11290</v>
      </c>
      <c r="Z48" s="23">
        <f>V48-W48-X48+Y48</f>
        <v>101610</v>
      </c>
      <c r="AA48" s="273" t="s">
        <v>515</v>
      </c>
      <c r="AB48" s="224">
        <v>1000</v>
      </c>
      <c r="AC48" s="21">
        <v>0</v>
      </c>
      <c r="AD48" s="22">
        <f>(AA48-AB48-AC48)*12.5%</f>
        <v>11037.5</v>
      </c>
      <c r="AE48" s="23">
        <f>AA48-AB48-AC48+AD48</f>
        <v>99337.5</v>
      </c>
      <c r="AF48" s="273" t="s">
        <v>516</v>
      </c>
      <c r="AG48" s="224">
        <v>1000</v>
      </c>
      <c r="AH48" s="21">
        <v>0</v>
      </c>
      <c r="AI48" s="22">
        <f>(AF48-AG48-AH48)*12.5%</f>
        <v>11082.5</v>
      </c>
      <c r="AJ48" s="23">
        <f>AF48-AG48-AH48+AI48</f>
        <v>99742.5</v>
      </c>
      <c r="AK48" s="26"/>
      <c r="AL48" s="26"/>
      <c r="AM48" s="26"/>
      <c r="AN48" s="26"/>
      <c r="AO48" s="26"/>
      <c r="AP48" s="26"/>
      <c r="AQ48" s="26"/>
      <c r="AR48" s="26"/>
    </row>
    <row r="49" spans="1:44" ht="15.75" thickBot="1">
      <c r="A49" s="49"/>
      <c r="B49" s="29"/>
      <c r="C49" s="2"/>
      <c r="D49" s="2"/>
      <c r="E49" s="3"/>
      <c r="F49" s="39"/>
      <c r="G49" s="32"/>
      <c r="H49" s="2"/>
      <c r="I49" s="2"/>
      <c r="J49" s="3"/>
      <c r="K49" s="39"/>
      <c r="L49" s="29"/>
      <c r="M49" s="2"/>
      <c r="N49" s="3"/>
      <c r="O49" s="3"/>
      <c r="P49" s="39"/>
      <c r="Q49" s="29"/>
      <c r="R49" s="2"/>
      <c r="S49" s="44"/>
      <c r="T49" s="3"/>
      <c r="U49" s="39"/>
      <c r="V49" s="29"/>
      <c r="W49" s="2"/>
      <c r="X49" s="3"/>
      <c r="Y49" s="3"/>
      <c r="Z49" s="39"/>
      <c r="AA49" s="29"/>
      <c r="AB49" s="2"/>
      <c r="AC49" s="3"/>
      <c r="AD49" s="3"/>
      <c r="AE49" s="39"/>
      <c r="AF49" s="29"/>
      <c r="AG49" s="2"/>
      <c r="AH49" s="3"/>
      <c r="AI49" s="3"/>
      <c r="AJ49" s="39"/>
      <c r="AK49" s="26"/>
      <c r="AL49" s="26"/>
      <c r="AM49" s="26"/>
      <c r="AN49" s="26"/>
      <c r="AO49" s="26"/>
      <c r="AP49" s="26"/>
      <c r="AQ49" s="26"/>
      <c r="AR49" s="26"/>
    </row>
    <row r="50" spans="1:44">
      <c r="A50" s="50" t="s">
        <v>56</v>
      </c>
      <c r="B50" s="274" t="s">
        <v>274</v>
      </c>
      <c r="C50" s="268">
        <v>1000</v>
      </c>
      <c r="D50" s="51">
        <v>0</v>
      </c>
      <c r="E50" s="35">
        <f>(B50-C50-D50)*12.5%</f>
        <v>11221.25</v>
      </c>
      <c r="F50" s="52">
        <f>B50-C50-D50+E50</f>
        <v>100991.25</v>
      </c>
      <c r="G50" s="275" t="s">
        <v>198</v>
      </c>
      <c r="H50" s="268">
        <v>1000</v>
      </c>
      <c r="I50" s="51">
        <v>0</v>
      </c>
      <c r="J50" s="35">
        <f>(G50-H50-I50)*12.5%</f>
        <v>11346.25</v>
      </c>
      <c r="K50" s="52">
        <f>G50-H50-I50+J50</f>
        <v>102116.25</v>
      </c>
      <c r="L50" s="275" t="s">
        <v>517</v>
      </c>
      <c r="M50" s="268">
        <v>1000</v>
      </c>
      <c r="N50" s="51">
        <v>0</v>
      </c>
      <c r="O50" s="35">
        <f>(L50-M50-N50)*12.5%</f>
        <v>11265</v>
      </c>
      <c r="P50" s="52">
        <f>L50-M50-N50+O50</f>
        <v>101385</v>
      </c>
      <c r="Q50" s="275" t="s">
        <v>518</v>
      </c>
      <c r="R50" s="268">
        <v>1000</v>
      </c>
      <c r="S50" s="51">
        <v>0</v>
      </c>
      <c r="T50" s="35">
        <f>(Q50-R50-S50)*12.5%</f>
        <v>11402.5</v>
      </c>
      <c r="U50" s="52">
        <f>Q50-R50-S50+T50</f>
        <v>102622.5</v>
      </c>
      <c r="V50" s="275" t="s">
        <v>519</v>
      </c>
      <c r="W50" s="268">
        <v>1000</v>
      </c>
      <c r="X50" s="51">
        <v>0</v>
      </c>
      <c r="Y50" s="35">
        <f>(V50-W50-X50)*12.5%</f>
        <v>11545</v>
      </c>
      <c r="Z50" s="52">
        <f>V50-W50-X50+Y50</f>
        <v>103905</v>
      </c>
      <c r="AA50" s="275" t="s">
        <v>520</v>
      </c>
      <c r="AB50" s="268">
        <v>1000</v>
      </c>
      <c r="AC50" s="51">
        <v>0</v>
      </c>
      <c r="AD50" s="35">
        <f>(AA50-AB50-AC50)*12.5%</f>
        <v>11292.5</v>
      </c>
      <c r="AE50" s="52">
        <f>AA50-AB50-AC50+AD50</f>
        <v>101632.5</v>
      </c>
      <c r="AF50" s="275" t="s">
        <v>521</v>
      </c>
      <c r="AG50" s="268">
        <v>1000</v>
      </c>
      <c r="AH50" s="51">
        <v>0</v>
      </c>
      <c r="AI50" s="35">
        <f>(AF50-AG50-AH50)*12.5%</f>
        <v>11275</v>
      </c>
      <c r="AJ50" s="52">
        <f>AF50-AG50-AH50+AI50</f>
        <v>101475</v>
      </c>
      <c r="AK50" s="26"/>
      <c r="AL50" s="26"/>
      <c r="AM50" s="26"/>
      <c r="AN50" s="26"/>
      <c r="AO50" s="26"/>
      <c r="AP50" s="26"/>
      <c r="AQ50" s="26"/>
      <c r="AR50" s="26"/>
    </row>
    <row r="51" spans="1:44" ht="15.75" thickBot="1">
      <c r="A51" s="28" t="s">
        <v>57</v>
      </c>
      <c r="B51" s="29"/>
      <c r="C51" s="2"/>
      <c r="D51" s="2"/>
      <c r="E51" s="3"/>
      <c r="F51" s="39"/>
      <c r="G51" s="32"/>
      <c r="H51" s="2"/>
      <c r="I51" s="2"/>
      <c r="J51" s="3"/>
      <c r="K51" s="39"/>
      <c r="L51" s="29"/>
      <c r="M51" s="2"/>
      <c r="N51" s="3"/>
      <c r="O51" s="3"/>
      <c r="P51" s="39"/>
      <c r="Q51" s="29"/>
      <c r="R51" s="2"/>
      <c r="S51" s="3"/>
      <c r="T51" s="3"/>
      <c r="U51" s="39"/>
      <c r="V51" s="29"/>
      <c r="W51" s="2"/>
      <c r="X51" s="3"/>
      <c r="Y51" s="3"/>
      <c r="Z51" s="39"/>
      <c r="AA51" s="29"/>
      <c r="AB51" s="2"/>
      <c r="AC51" s="3"/>
      <c r="AD51" s="3"/>
      <c r="AE51" s="39"/>
      <c r="AF51" s="29"/>
      <c r="AG51" s="2"/>
      <c r="AH51" s="3"/>
      <c r="AI51" s="3"/>
      <c r="AJ51" s="39"/>
      <c r="AK51" s="26"/>
      <c r="AL51" s="26"/>
      <c r="AM51" s="26"/>
      <c r="AN51" s="26"/>
      <c r="AO51" s="26"/>
      <c r="AP51" s="26"/>
      <c r="AQ51" s="26"/>
      <c r="AR51" s="26"/>
    </row>
    <row r="52" spans="1:44">
      <c r="A52" s="14" t="s">
        <v>58</v>
      </c>
      <c r="B52" s="34"/>
      <c r="C52" s="268"/>
      <c r="D52" s="268"/>
      <c r="E52" s="35"/>
      <c r="F52" s="269"/>
      <c r="G52" s="53"/>
      <c r="H52" s="268"/>
      <c r="I52" s="268"/>
      <c r="J52" s="35"/>
      <c r="K52" s="269"/>
      <c r="L52" s="34"/>
      <c r="M52" s="268"/>
      <c r="N52" s="35"/>
      <c r="O52" s="35"/>
      <c r="P52" s="269"/>
      <c r="Q52" s="34"/>
      <c r="R52" s="268"/>
      <c r="S52" s="35"/>
      <c r="T52" s="35"/>
      <c r="U52" s="269"/>
      <c r="V52" s="34"/>
      <c r="W52" s="268"/>
      <c r="X52" s="35"/>
      <c r="Y52" s="35"/>
      <c r="Z52" s="269"/>
      <c r="AA52" s="34"/>
      <c r="AB52" s="268"/>
      <c r="AC52" s="35"/>
      <c r="AD52" s="35"/>
      <c r="AE52" s="269"/>
      <c r="AF52" s="34"/>
      <c r="AG52" s="268"/>
      <c r="AH52" s="35"/>
      <c r="AI52" s="35"/>
      <c r="AJ52" s="269"/>
      <c r="AK52" s="26"/>
      <c r="AL52" s="26"/>
      <c r="AM52" s="26"/>
      <c r="AN52" s="42"/>
      <c r="AO52" s="42"/>
      <c r="AP52" s="42"/>
      <c r="AQ52" s="42"/>
      <c r="AR52" s="42"/>
    </row>
    <row r="53" spans="1:44">
      <c r="A53" s="48" t="s">
        <v>59</v>
      </c>
      <c r="B53" s="272" t="s">
        <v>512</v>
      </c>
      <c r="C53" s="224">
        <v>1000</v>
      </c>
      <c r="D53" s="25">
        <v>0</v>
      </c>
      <c r="E53" s="22">
        <f>(B53-C53-D53)*12.5%</f>
        <v>11028.75</v>
      </c>
      <c r="F53" s="23">
        <f>B53-C53-D53+E53</f>
        <v>99258.75</v>
      </c>
      <c r="G53" s="273" t="s">
        <v>512</v>
      </c>
      <c r="H53" s="224">
        <v>1000</v>
      </c>
      <c r="I53" s="25">
        <v>0</v>
      </c>
      <c r="J53" s="22">
        <f>(G53-H53-I53)*12.5%</f>
        <v>11028.75</v>
      </c>
      <c r="K53" s="23">
        <f>G53-H53-I53+J53</f>
        <v>99258.75</v>
      </c>
      <c r="L53" s="273" t="s">
        <v>333</v>
      </c>
      <c r="M53" s="224">
        <v>1000</v>
      </c>
      <c r="N53" s="25">
        <v>0</v>
      </c>
      <c r="O53" s="22">
        <f>(L53-M53-N53)*12.5%</f>
        <v>10916.25</v>
      </c>
      <c r="P53" s="23">
        <f>L53-M53-N53+O53</f>
        <v>98246.25</v>
      </c>
      <c r="Q53" s="273" t="s">
        <v>513</v>
      </c>
      <c r="R53" s="224">
        <v>1000</v>
      </c>
      <c r="S53" s="25">
        <v>0</v>
      </c>
      <c r="T53" s="22">
        <f>(Q53-R53-S53)*12.5%</f>
        <v>11208.75</v>
      </c>
      <c r="U53" s="23">
        <f>Q53-R53-S53+T53</f>
        <v>100878.75</v>
      </c>
      <c r="V53" s="273" t="s">
        <v>514</v>
      </c>
      <c r="W53" s="224">
        <v>1000</v>
      </c>
      <c r="X53" s="25">
        <v>0</v>
      </c>
      <c r="Y53" s="22">
        <f>(V53-W53-X53)*12.5%</f>
        <v>11290</v>
      </c>
      <c r="Z53" s="23">
        <f>V53-W53-X53+Y53</f>
        <v>101610</v>
      </c>
      <c r="AA53" s="273" t="s">
        <v>515</v>
      </c>
      <c r="AB53" s="224">
        <v>1000</v>
      </c>
      <c r="AC53" s="25">
        <v>0</v>
      </c>
      <c r="AD53" s="22">
        <f>(AA53-AB53-AC53)*12.5%</f>
        <v>11037.5</v>
      </c>
      <c r="AE53" s="23">
        <f>AA53-AB53-AC53+AD53</f>
        <v>99337.5</v>
      </c>
      <c r="AF53" s="273" t="s">
        <v>516</v>
      </c>
      <c r="AG53" s="224">
        <v>1000</v>
      </c>
      <c r="AH53" s="25">
        <v>0</v>
      </c>
      <c r="AI53" s="22">
        <f>(AF53-AG53-AH53)*12.5%</f>
        <v>11082.5</v>
      </c>
      <c r="AJ53" s="23">
        <f>AF53-AG53-AH53+AI53</f>
        <v>99742.5</v>
      </c>
      <c r="AK53" s="26"/>
      <c r="AL53" s="26"/>
      <c r="AM53" s="26"/>
      <c r="AN53" s="42"/>
      <c r="AO53" s="54"/>
      <c r="AP53" s="42"/>
      <c r="AQ53" s="42"/>
      <c r="AR53" s="42"/>
    </row>
    <row r="54" spans="1:44">
      <c r="A54" s="48" t="s">
        <v>60</v>
      </c>
      <c r="B54" s="19"/>
      <c r="C54" s="224"/>
      <c r="D54" s="224"/>
      <c r="E54" s="22"/>
      <c r="F54" s="36"/>
      <c r="G54" s="24"/>
      <c r="H54" s="224"/>
      <c r="I54" s="224"/>
      <c r="J54" s="22"/>
      <c r="K54" s="36"/>
      <c r="L54" s="19"/>
      <c r="M54" s="224"/>
      <c r="N54" s="22"/>
      <c r="O54" s="22"/>
      <c r="P54" s="36"/>
      <c r="Q54" s="19"/>
      <c r="R54" s="224"/>
      <c r="S54" s="22"/>
      <c r="T54" s="22"/>
      <c r="U54" s="36"/>
      <c r="V54" s="19"/>
      <c r="W54" s="224"/>
      <c r="X54" s="22"/>
      <c r="Y54" s="22"/>
      <c r="Z54" s="36"/>
      <c r="AA54" s="19"/>
      <c r="AB54" s="224"/>
      <c r="AC54" s="22"/>
      <c r="AD54" s="22"/>
      <c r="AE54" s="36"/>
      <c r="AF54" s="19"/>
      <c r="AG54" s="224"/>
      <c r="AH54" s="22"/>
      <c r="AI54" s="22"/>
      <c r="AJ54" s="36"/>
      <c r="AK54" s="26"/>
      <c r="AL54" s="26"/>
      <c r="AM54" s="26"/>
      <c r="AN54" s="42"/>
      <c r="AO54" s="42"/>
      <c r="AP54" s="42"/>
      <c r="AQ54" s="42"/>
      <c r="AR54" s="42"/>
    </row>
    <row r="55" spans="1:44" ht="15.75" thickBot="1">
      <c r="A55" s="49" t="s">
        <v>61</v>
      </c>
      <c r="B55" s="276" t="s">
        <v>512</v>
      </c>
      <c r="C55" s="2">
        <v>1000</v>
      </c>
      <c r="D55" s="33">
        <v>0</v>
      </c>
      <c r="E55" s="3">
        <f>(B55-C55-D55)*12.5%</f>
        <v>11028.75</v>
      </c>
      <c r="F55" s="31">
        <f>B55-C55-D55+E55</f>
        <v>99258.75</v>
      </c>
      <c r="G55" s="277" t="s">
        <v>512</v>
      </c>
      <c r="H55" s="2">
        <v>1000</v>
      </c>
      <c r="I55" s="33">
        <v>0</v>
      </c>
      <c r="J55" s="3">
        <f>(G55-H55-I55)*12.5%</f>
        <v>11028.75</v>
      </c>
      <c r="K55" s="31">
        <f>G55-H55-I55+J55</f>
        <v>99258.75</v>
      </c>
      <c r="L55" s="277" t="s">
        <v>522</v>
      </c>
      <c r="M55" s="2">
        <v>1000</v>
      </c>
      <c r="N55" s="33">
        <v>0</v>
      </c>
      <c r="O55" s="3">
        <f>(L55-M55-N55)*12.5%</f>
        <v>10947.5</v>
      </c>
      <c r="P55" s="31">
        <f>L55-M55-N55+O55</f>
        <v>98527.5</v>
      </c>
      <c r="Q55" s="277" t="s">
        <v>344</v>
      </c>
      <c r="R55" s="2">
        <v>1000</v>
      </c>
      <c r="S55" s="33">
        <v>0</v>
      </c>
      <c r="T55" s="3">
        <f>(Q55-R55-S55)*12.5%</f>
        <v>10958.75</v>
      </c>
      <c r="U55" s="31">
        <f>Q55-R55-S55+T55</f>
        <v>98628.75</v>
      </c>
      <c r="V55" s="277" t="s">
        <v>523</v>
      </c>
      <c r="W55" s="2">
        <v>1000</v>
      </c>
      <c r="X55" s="33">
        <v>0</v>
      </c>
      <c r="Y55" s="3">
        <f>(V55-W55-X55)*12.5%</f>
        <v>11102.5</v>
      </c>
      <c r="Z55" s="31">
        <f>V55-W55-X55+Y55</f>
        <v>99922.5</v>
      </c>
      <c r="AA55" s="277" t="s">
        <v>515</v>
      </c>
      <c r="AB55" s="2">
        <v>1000</v>
      </c>
      <c r="AC55" s="33">
        <v>0</v>
      </c>
      <c r="AD55" s="3">
        <f>(AA55-AB55-AC55)*12.5%</f>
        <v>11037.5</v>
      </c>
      <c r="AE55" s="31">
        <f>AA55-AB55-AC55+AD55</f>
        <v>99337.5</v>
      </c>
      <c r="AF55" s="277" t="s">
        <v>273</v>
      </c>
      <c r="AG55" s="2">
        <v>1000</v>
      </c>
      <c r="AH55" s="33">
        <v>0</v>
      </c>
      <c r="AI55" s="3">
        <f>(AF55-AG55-AH55)*12.5%</f>
        <v>10957.5</v>
      </c>
      <c r="AJ55" s="31">
        <f>AF55-AG55-AH55+AI55</f>
        <v>98617.5</v>
      </c>
      <c r="AK55" s="26"/>
      <c r="AL55" s="26"/>
      <c r="AM55" s="26"/>
      <c r="AN55" s="26"/>
      <c r="AO55" s="26"/>
      <c r="AP55" s="26"/>
      <c r="AQ55" s="26"/>
      <c r="AR55" s="26"/>
    </row>
    <row r="56" spans="1:44">
      <c r="A56" s="14" t="s">
        <v>62</v>
      </c>
      <c r="B56" s="34"/>
      <c r="C56" s="268"/>
      <c r="D56" s="268"/>
      <c r="E56" s="35"/>
      <c r="F56" s="269"/>
      <c r="G56" s="53"/>
      <c r="H56" s="268"/>
      <c r="I56" s="268"/>
      <c r="J56" s="35"/>
      <c r="K56" s="269"/>
      <c r="L56" s="34"/>
      <c r="M56" s="268"/>
      <c r="N56" s="35"/>
      <c r="O56" s="35"/>
      <c r="P56" s="269"/>
      <c r="Q56" s="34"/>
      <c r="R56" s="268"/>
      <c r="S56" s="35"/>
      <c r="T56" s="35"/>
      <c r="U56" s="269"/>
      <c r="V56" s="34"/>
      <c r="W56" s="268"/>
      <c r="X56" s="35"/>
      <c r="Y56" s="35"/>
      <c r="Z56" s="269"/>
      <c r="AA56" s="34"/>
      <c r="AB56" s="268"/>
      <c r="AC56" s="35"/>
      <c r="AD56" s="35"/>
      <c r="AE56" s="269"/>
      <c r="AF56" s="34"/>
      <c r="AG56" s="268"/>
      <c r="AH56" s="35"/>
      <c r="AI56" s="35"/>
      <c r="AJ56" s="269"/>
      <c r="AK56" s="26"/>
      <c r="AL56" s="26"/>
      <c r="AM56" s="26"/>
      <c r="AN56" s="26"/>
      <c r="AO56" s="26"/>
      <c r="AP56" s="26"/>
      <c r="AQ56" s="26"/>
      <c r="AR56" s="26"/>
    </row>
    <row r="57" spans="1:44">
      <c r="A57" s="38" t="s">
        <v>63</v>
      </c>
      <c r="B57" s="272" t="s">
        <v>524</v>
      </c>
      <c r="C57" s="224">
        <v>1000</v>
      </c>
      <c r="D57" s="25">
        <v>0</v>
      </c>
      <c r="E57" s="22">
        <f>(B57-C57-D57)*12.5%</f>
        <v>11281.25</v>
      </c>
      <c r="F57" s="23">
        <f>B57-C57-D57+E57</f>
        <v>101531.25</v>
      </c>
      <c r="G57" s="273" t="s">
        <v>427</v>
      </c>
      <c r="H57" s="224">
        <v>1000</v>
      </c>
      <c r="I57" s="25">
        <v>0</v>
      </c>
      <c r="J57" s="22">
        <f>(G57-H57-I57)*12.5%</f>
        <v>11282.5</v>
      </c>
      <c r="K57" s="23">
        <f>G57-H57-I57+J57</f>
        <v>101542.5</v>
      </c>
      <c r="L57" s="273" t="s">
        <v>513</v>
      </c>
      <c r="M57" s="224">
        <v>1000</v>
      </c>
      <c r="N57" s="25">
        <v>0</v>
      </c>
      <c r="O57" s="22">
        <f>(L57-M57-N57)*12.5%</f>
        <v>11208.75</v>
      </c>
      <c r="P57" s="23">
        <f>L57-M57-N57+O57</f>
        <v>100878.75</v>
      </c>
      <c r="Q57" s="273" t="s">
        <v>194</v>
      </c>
      <c r="R57" s="224">
        <v>1000</v>
      </c>
      <c r="S57" s="25">
        <v>0</v>
      </c>
      <c r="T57" s="22">
        <f>(Q57-R57-S57)*12.5%</f>
        <v>11337.5</v>
      </c>
      <c r="U57" s="23">
        <f>Q57-R57-S57+T57</f>
        <v>102037.5</v>
      </c>
      <c r="V57" s="273" t="s">
        <v>525</v>
      </c>
      <c r="W57" s="224">
        <v>1000</v>
      </c>
      <c r="X57" s="25">
        <v>0</v>
      </c>
      <c r="Y57" s="22">
        <f>(V57-W57-X57)*12.5%</f>
        <v>11480</v>
      </c>
      <c r="Z57" s="23">
        <f>V57-W57-X57+Y57</f>
        <v>103320</v>
      </c>
      <c r="AA57" s="273" t="s">
        <v>526</v>
      </c>
      <c r="AB57" s="224">
        <v>1000</v>
      </c>
      <c r="AC57" s="25">
        <v>0</v>
      </c>
      <c r="AD57" s="22">
        <f>(AA57-AB57-AC57)*12.5%</f>
        <v>11288.75</v>
      </c>
      <c r="AE57" s="23">
        <f>AA57-AB57-AC57+AD57</f>
        <v>101598.75</v>
      </c>
      <c r="AF57" s="273" t="s">
        <v>527</v>
      </c>
      <c r="AG57" s="224">
        <v>1000</v>
      </c>
      <c r="AH57" s="25">
        <v>0</v>
      </c>
      <c r="AI57" s="22">
        <f>(AF57-AG57-AH57)*12.5%</f>
        <v>11223.75</v>
      </c>
      <c r="AJ57" s="23">
        <f>AF57-AG57-AH57+AI57</f>
        <v>101013.75</v>
      </c>
      <c r="AK57" s="26"/>
      <c r="AL57" s="26"/>
      <c r="AM57" s="26"/>
      <c r="AN57" s="26"/>
      <c r="AO57" s="26"/>
      <c r="AP57" s="26"/>
      <c r="AQ57" s="26"/>
      <c r="AR57" s="26"/>
    </row>
    <row r="58" spans="1:44" ht="15.75" thickBot="1">
      <c r="A58" s="28" t="s">
        <v>64</v>
      </c>
      <c r="B58" s="276" t="s">
        <v>528</v>
      </c>
      <c r="C58" s="2">
        <v>1000</v>
      </c>
      <c r="D58" s="33">
        <v>0</v>
      </c>
      <c r="E58" s="3">
        <f>(B58-C58-D58)*12.5%</f>
        <v>11638.75</v>
      </c>
      <c r="F58" s="31">
        <f>B58-C58-D58+E58</f>
        <v>104748.75</v>
      </c>
      <c r="G58" s="277" t="s">
        <v>529</v>
      </c>
      <c r="H58" s="2">
        <v>1000</v>
      </c>
      <c r="I58" s="33">
        <v>0</v>
      </c>
      <c r="J58" s="3">
        <f>(G58-H58-I58)*12.5%</f>
        <v>11640</v>
      </c>
      <c r="K58" s="31">
        <f>G58-H58-I58+J58</f>
        <v>104760</v>
      </c>
      <c r="L58" s="277" t="s">
        <v>530</v>
      </c>
      <c r="M58" s="2">
        <v>1000</v>
      </c>
      <c r="N58" s="33">
        <v>0</v>
      </c>
      <c r="O58" s="3">
        <f>(L58-M58-N58)*12.5%</f>
        <v>11566.25</v>
      </c>
      <c r="P58" s="31">
        <f>L58-M58-N58+O58</f>
        <v>104096.25</v>
      </c>
      <c r="Q58" s="277" t="s">
        <v>531</v>
      </c>
      <c r="R58" s="2">
        <v>1000</v>
      </c>
      <c r="S58" s="33">
        <v>0</v>
      </c>
      <c r="T58" s="3">
        <f>(Q58-R58-S58)*12.5%</f>
        <v>11695</v>
      </c>
      <c r="U58" s="31">
        <f>Q58-R58-S58+T58</f>
        <v>105255</v>
      </c>
      <c r="V58" s="277" t="s">
        <v>532</v>
      </c>
      <c r="W58" s="2">
        <v>1000</v>
      </c>
      <c r="X58" s="33">
        <v>0</v>
      </c>
      <c r="Y58" s="3">
        <f>(V58-W58-X58)*12.5%</f>
        <v>11837.5</v>
      </c>
      <c r="Z58" s="31">
        <f>V58-W58-X58+Y58</f>
        <v>106537.5</v>
      </c>
      <c r="AA58" s="277" t="s">
        <v>533</v>
      </c>
      <c r="AB58" s="2">
        <v>1000</v>
      </c>
      <c r="AC58" s="33">
        <v>0</v>
      </c>
      <c r="AD58" s="3">
        <f>(AA58-AB58-AC58)*12.5%</f>
        <v>11646.25</v>
      </c>
      <c r="AE58" s="31">
        <f>AA58-AB58-AC58+AD58</f>
        <v>104816.25</v>
      </c>
      <c r="AF58" s="277" t="s">
        <v>206</v>
      </c>
      <c r="AG58" s="2">
        <v>1000</v>
      </c>
      <c r="AH58" s="33">
        <v>0</v>
      </c>
      <c r="AI58" s="3">
        <f>(AF58-AG58-AH58)*12.5%</f>
        <v>11581.25</v>
      </c>
      <c r="AJ58" s="31">
        <f>AF58-AG58-AH58+AI58</f>
        <v>104231.25</v>
      </c>
      <c r="AK58" s="26"/>
      <c r="AL58" s="26"/>
      <c r="AM58" s="26"/>
      <c r="AN58" s="26"/>
      <c r="AO58" s="26"/>
      <c r="AP58" s="26"/>
      <c r="AQ58" s="26"/>
      <c r="AR58" s="26"/>
    </row>
    <row r="59" spans="1:44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6"/>
      <c r="M59" s="56"/>
      <c r="N59" s="56"/>
      <c r="O59" s="56"/>
      <c r="P59" s="56"/>
      <c r="Q59" s="47"/>
      <c r="R59" s="56"/>
      <c r="S59" s="56"/>
      <c r="T59" s="56"/>
      <c r="U59" s="56"/>
      <c r="V59" s="54"/>
      <c r="W59" s="56"/>
      <c r="X59" s="56"/>
      <c r="Y59" s="42"/>
      <c r="Z59" s="42"/>
      <c r="AA59" s="47"/>
      <c r="AB59" s="57"/>
      <c r="AC59" s="42"/>
      <c r="AD59" s="42"/>
      <c r="AE59" s="42"/>
      <c r="AF59" s="42"/>
      <c r="AG59" s="42"/>
      <c r="AH59" s="42"/>
      <c r="AI59" s="42"/>
      <c r="AJ59" s="42"/>
      <c r="AK59" s="26"/>
      <c r="AL59" s="26"/>
      <c r="AM59" s="26"/>
      <c r="AN59" s="26"/>
      <c r="AO59" s="26"/>
      <c r="AP59" s="26"/>
      <c r="AQ59" s="26"/>
      <c r="AR59" s="26"/>
    </row>
    <row r="60" spans="1:44" ht="23.25">
      <c r="A60" s="58" t="s">
        <v>65</v>
      </c>
      <c r="B60" s="58" t="s">
        <v>66</v>
      </c>
      <c r="C60" s="58"/>
      <c r="D60" s="58"/>
      <c r="E60" s="58"/>
      <c r="F60" s="58"/>
      <c r="G60" s="58"/>
      <c r="H60" s="58"/>
      <c r="I60" s="58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26"/>
      <c r="Z60" s="26"/>
      <c r="AA60" s="26"/>
      <c r="AB60" s="57"/>
      <c r="AC60" s="42"/>
      <c r="AD60" s="42"/>
      <c r="AE60" s="42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ht="23.25">
      <c r="A61" s="55"/>
      <c r="B61" s="58" t="s">
        <v>67</v>
      </c>
      <c r="C61" s="58"/>
      <c r="D61" s="58"/>
      <c r="E61" s="58"/>
      <c r="F61" s="58"/>
      <c r="G61" s="58"/>
      <c r="H61" s="58"/>
      <c r="I61" s="58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26"/>
      <c r="Z61" s="26"/>
      <c r="AA61" s="26"/>
      <c r="AB61" s="57"/>
      <c r="AC61" s="42"/>
      <c r="AD61" s="42"/>
      <c r="AE61" s="42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t="18">
      <c r="A62" s="55"/>
      <c r="B62" s="59"/>
      <c r="C62" s="59"/>
      <c r="D62" s="59"/>
      <c r="E62" s="59"/>
      <c r="F62" s="59"/>
      <c r="G62" s="59"/>
      <c r="H62" s="59"/>
      <c r="I62" s="59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26"/>
      <c r="Z62" s="26"/>
      <c r="AA62" s="26"/>
      <c r="AB62" s="57"/>
      <c r="AC62" s="42"/>
      <c r="AD62" s="42"/>
      <c r="AE62" s="42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>
      <c r="A63" s="55"/>
      <c r="B63" s="55" t="s">
        <v>68</v>
      </c>
      <c r="C63" s="55"/>
      <c r="D63" s="55"/>
      <c r="E63" s="55"/>
      <c r="F63" s="55"/>
      <c r="G63" s="55"/>
      <c r="H63" s="55"/>
      <c r="I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26"/>
      <c r="Z63" s="26"/>
      <c r="AA63" s="26"/>
      <c r="AB63" s="57"/>
      <c r="AC63" s="42"/>
      <c r="AD63" s="42"/>
      <c r="AE63" s="42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t="18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26"/>
      <c r="Z64" s="26"/>
      <c r="AA64" s="26"/>
      <c r="AB64" s="57"/>
      <c r="AC64" s="42"/>
      <c r="AD64" s="42"/>
      <c r="AE64" s="42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26"/>
      <c r="Z65" s="26"/>
      <c r="AA65" s="26"/>
      <c r="AB65" s="57"/>
      <c r="AC65" s="42"/>
      <c r="AD65" s="42"/>
      <c r="AE65" s="42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26"/>
      <c r="Z66" s="26"/>
      <c r="AA66" s="26"/>
      <c r="AB66" s="57"/>
      <c r="AC66" s="42"/>
      <c r="AD66" s="42"/>
      <c r="AE66" s="42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s="61" customFormat="1">
      <c r="A67" s="60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42"/>
      <c r="Z67" s="42"/>
      <c r="AA67" s="42"/>
      <c r="AB67" s="57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</row>
    <row r="68" spans="1:44" s="61" customFormat="1">
      <c r="A68" s="62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42"/>
      <c r="Z68" s="42"/>
      <c r="AA68" s="42"/>
      <c r="AB68" s="57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</row>
    <row r="69" spans="1:44" s="61" customFormat="1">
      <c r="A69" s="63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42"/>
      <c r="Z69" s="42"/>
      <c r="AA69" s="42"/>
      <c r="AB69" s="57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</row>
    <row r="70" spans="1:44" s="61" customFormat="1">
      <c r="A70" s="27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42"/>
      <c r="Z70" s="42"/>
      <c r="AA70" s="42"/>
      <c r="AB70" s="57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</row>
    <row r="71" spans="1:44" s="61" customFormat="1">
      <c r="A71" s="27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42"/>
      <c r="Z71" s="42"/>
      <c r="AA71" s="42"/>
      <c r="AB71" s="57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</row>
    <row r="72" spans="1:44" s="61" customFormat="1">
      <c r="A72" s="27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42"/>
      <c r="Z72" s="42"/>
      <c r="AA72" s="42"/>
      <c r="AB72" s="57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s="61" customFormat="1">
      <c r="A73" s="27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s="61" customFormat="1">
      <c r="A74" s="27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</row>
    <row r="75" spans="1:44" s="61" customFormat="1">
      <c r="A75" s="27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</row>
    <row r="76" spans="1:44" s="61" customFormat="1">
      <c r="A76" s="63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</row>
    <row r="77" spans="1:44" s="61" customFormat="1">
      <c r="A77" s="2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</row>
    <row r="78" spans="1:44" s="61" customFormat="1">
      <c r="A78" s="27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</row>
    <row r="79" spans="1:44" s="61" customFormat="1">
      <c r="A79" s="63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</row>
    <row r="80" spans="1:44" s="61" customFormat="1">
      <c r="A80" s="27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</row>
    <row r="81" spans="1:44" s="61" customFormat="1">
      <c r="A81" s="27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</row>
    <row r="82" spans="1:44" s="61" customFormat="1">
      <c r="A82" s="27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</row>
    <row r="83" spans="1:44" s="61" customFormat="1">
      <c r="A83" s="27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</row>
    <row r="84" spans="1:44" s="61" customFormat="1">
      <c r="A84" s="63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</row>
    <row r="85" spans="1:44" s="61" customFormat="1">
      <c r="A85" s="27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</row>
    <row r="86" spans="1:44" s="61" customFormat="1">
      <c r="A86" s="27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</row>
    <row r="87" spans="1:44" s="61" customFormat="1">
      <c r="A87" s="63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</row>
    <row r="88" spans="1:44" s="61" customFormat="1">
      <c r="A88" s="27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</row>
    <row r="89" spans="1:44" s="61" customFormat="1">
      <c r="A89" s="27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</row>
    <row r="90" spans="1:44" s="61" customFormat="1">
      <c r="A90" s="63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</row>
    <row r="91" spans="1:44" s="61" customFormat="1">
      <c r="A91" s="27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</row>
    <row r="92" spans="1:44" s="61" customFormat="1">
      <c r="A92" s="27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</row>
    <row r="93" spans="1:44" s="61" customFormat="1">
      <c r="A93" s="63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</row>
    <row r="94" spans="1:44" s="61" customFormat="1">
      <c r="A94" s="27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</row>
    <row r="95" spans="1:44" s="61" customFormat="1">
      <c r="A95" s="27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</row>
    <row r="96" spans="1:44" s="61" customFormat="1">
      <c r="A96" s="63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</row>
    <row r="97" spans="1:44" s="61" customFormat="1">
      <c r="A97" s="27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</row>
    <row r="98" spans="1:44" s="61" customFormat="1">
      <c r="A98" s="63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</row>
    <row r="99" spans="1:44" s="61" customFormat="1">
      <c r="A99" s="27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</row>
    <row r="100" spans="1:44" s="61" customFormat="1">
      <c r="A100" s="63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</row>
    <row r="101" spans="1:44" s="61" customFormat="1">
      <c r="A101" s="27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</row>
    <row r="102" spans="1:44" s="61" customFormat="1">
      <c r="A102" s="27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</row>
    <row r="103" spans="1:44" s="61" customFormat="1">
      <c r="A103" s="63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</row>
    <row r="104" spans="1:44" s="61" customFormat="1">
      <c r="A104" s="27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</row>
    <row r="105" spans="1:44" s="61" customFormat="1">
      <c r="A105" s="27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</row>
    <row r="106" spans="1:44" s="61" customFormat="1">
      <c r="A106" s="27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</row>
    <row r="107" spans="1:44" s="61" customFormat="1">
      <c r="A107" s="27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</row>
    <row r="108" spans="1:44" s="61" customFormat="1">
      <c r="A108" s="64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</row>
    <row r="109" spans="1:44" s="61" customFormat="1">
      <c r="A109" s="65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</row>
    <row r="110" spans="1:44" s="61" customFormat="1">
      <c r="A110" s="65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</row>
    <row r="111" spans="1:44" s="61" customFormat="1">
      <c r="A111" s="27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</row>
    <row r="112" spans="1:44" s="61" customFormat="1">
      <c r="A112" s="27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</row>
    <row r="113" spans="1:44" s="61" customFormat="1">
      <c r="A113" s="63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</row>
    <row r="114" spans="1:44" s="61" customFormat="1">
      <c r="A114" s="65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</row>
    <row r="115" spans="1:44" s="61" customFormat="1">
      <c r="A115" s="65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</row>
    <row r="116" spans="1:44" s="61" customFormat="1">
      <c r="A116" s="63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</row>
    <row r="117" spans="1:44" s="61" customFormat="1">
      <c r="A117" s="27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</row>
    <row r="118" spans="1:44" s="61" customFormat="1">
      <c r="A118" s="27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</row>
    <row r="119" spans="1:44" s="61" customForma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</row>
    <row r="120" spans="1:44" s="61" customForma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</row>
    <row r="121" spans="1:44" s="61" customForma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</row>
    <row r="122" spans="1:44" s="61" customForma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</row>
    <row r="123" spans="1:44" s="61" customForma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</row>
    <row r="124" spans="1:44" s="61" customForma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</row>
    <row r="125" spans="1:44" s="61" customForma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</row>
    <row r="126" spans="1:44" s="61" customForma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</row>
    <row r="127" spans="1:44" s="61" customForma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</row>
    <row r="128" spans="1:44" s="61" customForma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</row>
    <row r="129" spans="1:44" s="61" customForma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</row>
    <row r="130" spans="1:44" s="61" customForma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</row>
    <row r="131" spans="1:44" s="61" customForma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</row>
    <row r="132" spans="1:44" s="61" customForma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</row>
    <row r="133" spans="1:44" s="61" customForma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</row>
    <row r="134" spans="1:44" s="61" customForma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</row>
    <row r="135" spans="1:44" s="61" customForma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</row>
    <row r="136" spans="1:44" s="61" customForma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</row>
    <row r="137" spans="1:44" s="61" customForma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</row>
    <row r="138" spans="1:44" s="61" customForma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</row>
    <row r="139" spans="1:44" s="61" customForma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</row>
    <row r="140" spans="1:44" s="61" customForma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</row>
    <row r="141" spans="1:44" s="61" customForma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</row>
    <row r="142" spans="1:44" s="61" customForma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</row>
    <row r="143" spans="1:44" s="61" customForma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</row>
    <row r="144" spans="1:44" s="61" customForma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</row>
    <row r="145" spans="1:44" s="61" customForma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</row>
    <row r="146" spans="1:44" s="61" customForma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</row>
    <row r="147" spans="1:44" s="61" customForma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</row>
    <row r="148" spans="1:44" s="61" customForma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</row>
    <row r="149" spans="1:44" s="61" customForma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</row>
    <row r="150" spans="1:44" s="61" customForma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</row>
    <row r="151" spans="1:44" s="61" customForma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</row>
    <row r="152" spans="1:44" s="61" customForma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</row>
    <row r="153" spans="1:44" s="61" customForma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</row>
    <row r="154" spans="1:44" s="61" customForma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</row>
    <row r="155" spans="1:44" s="61" customForma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</row>
    <row r="156" spans="1:44" s="61" customForma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</row>
    <row r="157" spans="1:44" s="61" customForma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</row>
    <row r="158" spans="1:44" s="61" customForma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</row>
    <row r="159" spans="1:44" s="61" customForma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</row>
    <row r="160" spans="1:44" s="61" customForma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</row>
    <row r="161" spans="1:44" s="61" customForma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</row>
    <row r="162" spans="1:44" s="61" customForma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</row>
    <row r="163" spans="1:44" s="61" customForma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</row>
    <row r="164" spans="1:44" s="61" customForma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</row>
    <row r="165" spans="1:44" s="61" customForma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</row>
    <row r="166" spans="1:44" s="61" customForma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</row>
    <row r="167" spans="1:44" s="61" customForma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</row>
    <row r="168" spans="1:44" s="61" customForma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</row>
    <row r="169" spans="1:44" s="61" customForma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</row>
    <row r="170" spans="1:44" s="61" customForma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</row>
    <row r="171" spans="1:44" s="61" customForma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</row>
    <row r="172" spans="1:44" s="61" customForma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</row>
    <row r="173" spans="1:44" s="61" customForma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</row>
    <row r="174" spans="1:44" s="61" customForma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</row>
    <row r="175" spans="1:44" s="61" customForma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</row>
    <row r="176" spans="1:44" s="61" customForma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</row>
    <row r="177" spans="1:44" s="61" customForma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</row>
    <row r="178" spans="1:44" s="61" customForma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</row>
    <row r="179" spans="1:44" s="61" customForma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</row>
    <row r="180" spans="1:44" s="61" customForma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</row>
    <row r="181" spans="1:44" s="61" customForma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</row>
    <row r="182" spans="1:44" s="61" customForma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</row>
    <row r="183" spans="1:44" s="61" customForma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</row>
    <row r="184" spans="1:44" s="61" customForma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</row>
    <row r="185" spans="1:44" s="61" customForma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</row>
    <row r="186" spans="1:44" s="61" customForma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</row>
    <row r="187" spans="1:44" s="61" customForma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</row>
    <row r="188" spans="1:44" s="61" customForma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</row>
    <row r="189" spans="1:44" s="61" customForma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</row>
    <row r="190" spans="1:44" s="61" customForma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</row>
    <row r="191" spans="1:44" s="61" customForma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</row>
    <row r="192" spans="1:44" s="61" customForma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</row>
    <row r="193" spans="1:44" s="61" customForma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</row>
    <row r="194" spans="1:44" s="61" customForma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</row>
    <row r="195" spans="1:44" s="61" customForma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</row>
    <row r="196" spans="1:44" s="61" customForma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</row>
    <row r="197" spans="1:44" s="61" customForma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</row>
    <row r="198" spans="1:44" s="61" customForma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</row>
    <row r="199" spans="1:44" s="61" customForma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</row>
    <row r="200" spans="1:44" s="61" customForma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</row>
    <row r="201" spans="1:44" s="61" customForma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</row>
    <row r="202" spans="1:44" s="61" customForma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</row>
    <row r="203" spans="1:44" s="61" customForma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</row>
    <row r="204" spans="1:44" s="61" customForma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</row>
    <row r="205" spans="1:44" s="61" customForma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</row>
    <row r="206" spans="1:44" s="61" customForma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</row>
    <row r="207" spans="1:44" s="61" customForma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</row>
    <row r="208" spans="1:44" s="61" customForma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</row>
    <row r="209" spans="1:44" s="61" customForma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</row>
    <row r="210" spans="1:44" s="61" customForma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</row>
    <row r="211" spans="1:44" s="61" customForma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</row>
    <row r="212" spans="1:44" s="61" customForma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</row>
    <row r="213" spans="1:44" s="61" customForma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</row>
    <row r="214" spans="1:44" s="61" customForma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</row>
    <row r="215" spans="1:44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</row>
    <row r="216" spans="1:44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</row>
    <row r="217" spans="1:44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</row>
    <row r="218" spans="1:44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</row>
    <row r="219" spans="1:44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</row>
    <row r="220" spans="1:44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</row>
    <row r="221" spans="1:44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</row>
    <row r="222" spans="1:44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</row>
    <row r="223" spans="1:44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</row>
    <row r="224" spans="1:44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</row>
    <row r="225" spans="1:44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</row>
    <row r="226" spans="1:44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</row>
    <row r="227" spans="1:44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</row>
    <row r="228" spans="1:44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</row>
    <row r="229" spans="1:44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</row>
    <row r="230" spans="1:44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</row>
    <row r="231" spans="1:44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</row>
    <row r="232" spans="1:44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</row>
    <row r="233" spans="1:44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</row>
    <row r="234" spans="1:44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</row>
    <row r="235" spans="1:44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</row>
    <row r="236" spans="1:44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</row>
    <row r="237" spans="1:44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</row>
    <row r="238" spans="1:44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</row>
    <row r="239" spans="1:44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</row>
    <row r="240" spans="1:44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</row>
    <row r="241" spans="1:44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</row>
    <row r="242" spans="1:44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</row>
    <row r="243" spans="1:44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</row>
    <row r="244" spans="1:44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</row>
    <row r="245" spans="1:44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</row>
    <row r="246" spans="1:44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</row>
    <row r="247" spans="1:44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</row>
    <row r="248" spans="1:44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</row>
    <row r="249" spans="1:44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</row>
    <row r="250" spans="1:44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</row>
    <row r="251" spans="1:44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</row>
    <row r="252" spans="1:44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</row>
    <row r="253" spans="1:44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</row>
    <row r="254" spans="1:44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</row>
    <row r="255" spans="1:44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</row>
    <row r="256" spans="1:44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</row>
    <row r="257" spans="1:44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</row>
    <row r="258" spans="1:44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</row>
    <row r="259" spans="1:44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</row>
    <row r="260" spans="1:44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</row>
    <row r="261" spans="1:44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</row>
    <row r="262" spans="1:44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</row>
    <row r="263" spans="1:44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</row>
    <row r="264" spans="1:44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</row>
    <row r="265" spans="1:44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</row>
    <row r="266" spans="1:44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</row>
    <row r="267" spans="1:44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</row>
    <row r="268" spans="1:44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</row>
    <row r="269" spans="1:44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</row>
    <row r="270" spans="1:44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</row>
    <row r="271" spans="1:44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</row>
    <row r="272" spans="1:44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</row>
    <row r="273" spans="1:44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</row>
    <row r="274" spans="1:44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</row>
    <row r="275" spans="1:44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</row>
    <row r="276" spans="1:44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</row>
    <row r="277" spans="1:44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</row>
    <row r="278" spans="1:44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</row>
    <row r="279" spans="1:44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</row>
    <row r="280" spans="1:44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</row>
    <row r="281" spans="1:44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</row>
    <row r="282" spans="1:44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</row>
    <row r="283" spans="1:44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</row>
    <row r="284" spans="1:44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</row>
    <row r="285" spans="1:44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</row>
    <row r="286" spans="1:44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</row>
    <row r="287" spans="1:44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</row>
    <row r="288" spans="1:44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</row>
    <row r="289" spans="1:44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</row>
    <row r="290" spans="1:44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</row>
    <row r="291" spans="1:44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</row>
    <row r="292" spans="1:44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</row>
    <row r="293" spans="1:44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</row>
    <row r="294" spans="1:4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</row>
    <row r="295" spans="1:44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</row>
    <row r="296" spans="1:44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</row>
    <row r="297" spans="1:44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</row>
    <row r="298" spans="1:44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</row>
    <row r="299" spans="1:44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</row>
    <row r="300" spans="1:44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</row>
    <row r="301" spans="1:44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</row>
    <row r="302" spans="1:44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</row>
    <row r="303" spans="1:44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</row>
    <row r="304" spans="1:4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</row>
    <row r="305" spans="1:44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</row>
    <row r="306" spans="1:44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</row>
    <row r="307" spans="1:44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</row>
    <row r="308" spans="1:44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</row>
    <row r="309" spans="1:4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</row>
    <row r="310" spans="1:44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</row>
    <row r="311" spans="1:44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</row>
    <row r="312" spans="1:44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</row>
    <row r="313" spans="1:44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</row>
    <row r="314" spans="1:4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</row>
    <row r="315" spans="1:44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</row>
    <row r="316" spans="1:44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</row>
    <row r="317" spans="1:44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</row>
    <row r="318" spans="1:44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</row>
    <row r="319" spans="1:44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</row>
    <row r="320" spans="1:44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</row>
    <row r="321" spans="1:44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</row>
    <row r="322" spans="1:44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</row>
    <row r="323" spans="1:44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</row>
    <row r="324" spans="1:4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</row>
    <row r="325" spans="1:44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</row>
    <row r="326" spans="1:44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</row>
    <row r="327" spans="1:44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</row>
    <row r="328" spans="1:44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</row>
    <row r="329" spans="1:44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</row>
    <row r="330" spans="1:44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</row>
    <row r="331" spans="1:44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</row>
    <row r="332" spans="1:44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</row>
    <row r="333" spans="1:44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</row>
    <row r="334" spans="1:4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</row>
    <row r="335" spans="1:44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</row>
    <row r="336" spans="1:44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</row>
    <row r="337" spans="1:44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</row>
    <row r="338" spans="1:4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</row>
    <row r="339" spans="1:44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</row>
    <row r="340" spans="1:44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</row>
    <row r="341" spans="1:44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</row>
    <row r="342" spans="1:44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</row>
    <row r="343" spans="1:44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</row>
    <row r="344" spans="1:4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</row>
    <row r="345" spans="1:44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</row>
    <row r="346" spans="1:44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</row>
    <row r="347" spans="1:44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</row>
    <row r="348" spans="1:44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</row>
    <row r="349" spans="1:44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</row>
    <row r="350" spans="1:44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</row>
    <row r="351" spans="1:44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</row>
    <row r="352" spans="1:44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</row>
    <row r="353" spans="1:4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</row>
    <row r="354" spans="1:4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</row>
    <row r="355" spans="1:4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</row>
    <row r="356" spans="1:4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</row>
    <row r="357" spans="1:4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</row>
    <row r="358" spans="1:44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</row>
    <row r="359" spans="1:44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</row>
    <row r="360" spans="1:44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</row>
    <row r="361" spans="1:44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</row>
    <row r="362" spans="1:44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</row>
    <row r="363" spans="1:44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</row>
    <row r="364" spans="1:4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</row>
    <row r="365" spans="1:44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</row>
    <row r="366" spans="1:44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</row>
    <row r="367" spans="1:44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</row>
    <row r="368" spans="1:44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</row>
    <row r="369" spans="1:44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</row>
    <row r="370" spans="1:44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</row>
    <row r="371" spans="1:44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</row>
    <row r="372" spans="1:44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</row>
    <row r="373" spans="1:44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</row>
    <row r="374" spans="1:4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</row>
    <row r="375" spans="1:44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</row>
    <row r="376" spans="1:44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</row>
    <row r="377" spans="1:44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</row>
    <row r="378" spans="1:44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</row>
    <row r="379" spans="1:44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</row>
    <row r="380" spans="1:44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</row>
    <row r="381" spans="1:44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</row>
    <row r="382" spans="1:44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</row>
    <row r="383" spans="1:44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</row>
    <row r="384" spans="1:4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</row>
    <row r="385" spans="1:44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</row>
    <row r="386" spans="1:44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</row>
    <row r="387" spans="1:44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</row>
    <row r="388" spans="1:44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</row>
    <row r="389" spans="1:44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</row>
    <row r="390" spans="1:44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</row>
    <row r="391" spans="1:44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</row>
    <row r="392" spans="1:44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</row>
    <row r="393" spans="1:44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</row>
    <row r="394" spans="1:4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</row>
    <row r="395" spans="1:44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</row>
    <row r="396" spans="1:44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</row>
    <row r="397" spans="1:44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</row>
    <row r="398" spans="1:44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</row>
    <row r="399" spans="1:44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</row>
    <row r="400" spans="1:44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</row>
    <row r="401" spans="1:44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</row>
    <row r="402" spans="1:44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</row>
    <row r="403" spans="1:44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</row>
    <row r="404" spans="1:4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</row>
    <row r="405" spans="1:44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</row>
    <row r="406" spans="1:44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</row>
    <row r="407" spans="1:44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</row>
    <row r="408" spans="1:44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</row>
    <row r="409" spans="1:44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</row>
    <row r="410" spans="1:44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</row>
    <row r="411" spans="1:44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</row>
    <row r="412" spans="1:44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</row>
    <row r="413" spans="1:44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</row>
    <row r="414" spans="1:4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</row>
    <row r="415" spans="1:44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</row>
    <row r="416" spans="1:44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</row>
    <row r="417" spans="1:44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</row>
    <row r="418" spans="1:44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</row>
    <row r="419" spans="1:44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</row>
    <row r="420" spans="1:44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</row>
    <row r="421" spans="1:44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</row>
    <row r="422" spans="1:44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</row>
    <row r="423" spans="1:44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</row>
    <row r="424" spans="1:4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</row>
    <row r="425" spans="1:44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</row>
    <row r="426" spans="1:44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</row>
    <row r="427" spans="1:44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</row>
    <row r="428" spans="1:44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</row>
    <row r="429" spans="1:44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</row>
    <row r="430" spans="1:44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</row>
    <row r="431" spans="1:44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</row>
    <row r="432" spans="1:44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</row>
    <row r="433" spans="1:44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</row>
    <row r="434" spans="1:44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</row>
    <row r="435" spans="1:44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</row>
    <row r="436" spans="1:44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</row>
    <row r="437" spans="1:44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</row>
    <row r="438" spans="1:44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</row>
    <row r="439" spans="1:44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</row>
    <row r="440" spans="1:44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</row>
    <row r="441" spans="1:44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</row>
    <row r="442" spans="1:44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</row>
    <row r="443" spans="1:44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</row>
    <row r="444" spans="1:44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</row>
    <row r="445" spans="1:44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</row>
    <row r="446" spans="1:44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</row>
    <row r="447" spans="1:44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</row>
    <row r="448" spans="1:44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</row>
    <row r="449" spans="1:44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</row>
    <row r="450" spans="1:44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</row>
    <row r="451" spans="1:44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</row>
    <row r="452" spans="1:44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</row>
    <row r="453" spans="1:44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</row>
    <row r="454" spans="1:44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</row>
    <row r="455" spans="1:44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</row>
    <row r="456" spans="1:44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</row>
    <row r="457" spans="1:44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</row>
    <row r="458" spans="1:44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</row>
    <row r="459" spans="1:44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</row>
    <row r="460" spans="1:44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</row>
    <row r="461" spans="1:44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</row>
    <row r="462" spans="1:44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</row>
    <row r="463" spans="1:44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</row>
    <row r="464" spans="1:44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</row>
    <row r="465" spans="1:44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</row>
    <row r="466" spans="1:44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</row>
    <row r="467" spans="1:44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</row>
    <row r="468" spans="1:44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</row>
    <row r="469" spans="1:44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</row>
    <row r="470" spans="1:44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</row>
    <row r="471" spans="1:44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</row>
    <row r="472" spans="1:44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</row>
    <row r="473" spans="1:44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</row>
    <row r="474" spans="1:44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</row>
    <row r="475" spans="1:44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</row>
    <row r="476" spans="1:44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</row>
    <row r="477" spans="1:44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</row>
    <row r="478" spans="1:44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</row>
    <row r="479" spans="1:44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</row>
    <row r="480" spans="1:44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</row>
    <row r="481" spans="1:44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</row>
    <row r="482" spans="1:44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</row>
    <row r="483" spans="1:44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</row>
    <row r="484" spans="1:44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</row>
    <row r="485" spans="1:44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</row>
    <row r="486" spans="1:44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</row>
    <row r="487" spans="1:44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</row>
    <row r="488" spans="1:44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</row>
    <row r="489" spans="1:44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</row>
    <row r="490" spans="1:44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</row>
    <row r="491" spans="1:44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</row>
    <row r="492" spans="1:44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</row>
    <row r="493" spans="1:44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</row>
    <row r="494" spans="1:44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</row>
    <row r="495" spans="1:44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</row>
    <row r="496" spans="1:44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</row>
    <row r="497" spans="1:44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</row>
    <row r="498" spans="1:44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</row>
    <row r="499" spans="1:44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</row>
    <row r="500" spans="1:44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</row>
    <row r="501" spans="1:44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</row>
    <row r="502" spans="1:44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</row>
    <row r="503" spans="1:44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</row>
    <row r="504" spans="1:44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</row>
    <row r="505" spans="1:44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</row>
    <row r="506" spans="1:44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</row>
    <row r="507" spans="1:44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</row>
    <row r="508" spans="1:44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</row>
    <row r="509" spans="1:44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</row>
    <row r="510" spans="1:44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</row>
    <row r="511" spans="1:44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</row>
    <row r="512" spans="1:44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</row>
    <row r="513" spans="1:44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</row>
    <row r="514" spans="1:44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</row>
    <row r="515" spans="1:44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</row>
    <row r="516" spans="1:44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</row>
    <row r="517" spans="1:44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</row>
    <row r="518" spans="1:44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</row>
    <row r="519" spans="1:44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</row>
    <row r="520" spans="1:44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</row>
    <row r="521" spans="1:44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</row>
    <row r="522" spans="1:44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</row>
    <row r="523" spans="1:44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</row>
    <row r="524" spans="1:44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</row>
    <row r="525" spans="1:44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</row>
    <row r="526" spans="1:44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</row>
    <row r="527" spans="1:44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</row>
    <row r="528" spans="1:44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</row>
    <row r="529" spans="1:44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</row>
    <row r="530" spans="1:44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</row>
    <row r="531" spans="1:44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</row>
    <row r="532" spans="1:44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</row>
    <row r="533" spans="1:44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</row>
    <row r="534" spans="1:44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</row>
    <row r="535" spans="1:44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</row>
    <row r="536" spans="1:44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</row>
    <row r="537" spans="1:44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</row>
    <row r="538" spans="1:44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</row>
    <row r="539" spans="1:44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</row>
    <row r="540" spans="1:44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</row>
    <row r="541" spans="1:44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</row>
    <row r="542" spans="1:44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</row>
    <row r="543" spans="1:44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</row>
    <row r="544" spans="1:44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</row>
    <row r="545" spans="1:44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</row>
    <row r="546" spans="1:44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</row>
    <row r="547" spans="1:44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</row>
    <row r="548" spans="1:44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</row>
    <row r="549" spans="1:44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</row>
    <row r="550" spans="1:44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</row>
    <row r="551" spans="1:44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</row>
    <row r="552" spans="1:44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</row>
    <row r="553" spans="1:44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</row>
    <row r="554" spans="1:44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</row>
    <row r="555" spans="1:44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</row>
    <row r="556" spans="1:44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</row>
    <row r="557" spans="1:44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</row>
    <row r="558" spans="1:44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</row>
    <row r="559" spans="1:44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</row>
    <row r="560" spans="1:44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</row>
    <row r="561" spans="1:44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</row>
    <row r="562" spans="1:44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</row>
    <row r="563" spans="1:44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</row>
    <row r="564" spans="1:44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</row>
    <row r="565" spans="1:44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</row>
    <row r="566" spans="1:44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</row>
    <row r="567" spans="1:44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</row>
    <row r="568" spans="1:44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</row>
    <row r="569" spans="1:44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</row>
    <row r="570" spans="1:44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</row>
    <row r="571" spans="1:44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</row>
    <row r="572" spans="1:44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</row>
    <row r="573" spans="1:44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</row>
    <row r="574" spans="1:44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</row>
    <row r="575" spans="1:44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</row>
    <row r="576" spans="1:44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</row>
    <row r="577" spans="1:44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</row>
    <row r="578" spans="1:44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</row>
    <row r="579" spans="1:44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</row>
    <row r="580" spans="1:44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</row>
    <row r="581" spans="1:44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</row>
    <row r="582" spans="1:44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</row>
    <row r="583" spans="1:44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</row>
    <row r="584" spans="1:44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</row>
    <row r="585" spans="1:44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</row>
    <row r="586" spans="1:44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</row>
    <row r="587" spans="1:44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</row>
    <row r="588" spans="1:44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</row>
    <row r="589" spans="1:44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</row>
    <row r="590" spans="1:44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</row>
    <row r="591" spans="1:44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</row>
    <row r="592" spans="1:44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</row>
    <row r="593" spans="1:44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</row>
    <row r="594" spans="1:44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</row>
    <row r="595" spans="1:44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</row>
    <row r="596" spans="1:44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</row>
    <row r="597" spans="1:44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</row>
    <row r="598" spans="1:44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</row>
    <row r="599" spans="1:44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</row>
    <row r="600" spans="1:44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</row>
    <row r="601" spans="1:44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</row>
    <row r="602" spans="1:44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</row>
    <row r="603" spans="1:44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</row>
    <row r="604" spans="1:44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</row>
    <row r="605" spans="1:44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</row>
    <row r="606" spans="1:44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</row>
    <row r="607" spans="1:44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</row>
    <row r="608" spans="1:44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</row>
    <row r="609" spans="1:44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</row>
    <row r="610" spans="1:44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</row>
    <row r="611" spans="1:44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</row>
    <row r="612" spans="1:44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</row>
    <row r="613" spans="1:44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</row>
    <row r="614" spans="1:44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</row>
    <row r="615" spans="1:44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</row>
    <row r="616" spans="1:44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</row>
    <row r="617" spans="1:44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</row>
    <row r="618" spans="1:44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</row>
    <row r="619" spans="1:44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</row>
    <row r="620" spans="1:44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</row>
    <row r="621" spans="1:44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</row>
    <row r="622" spans="1:44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</row>
    <row r="623" spans="1:44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</row>
    <row r="624" spans="1:44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</row>
    <row r="625" spans="1:44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</row>
    <row r="626" spans="1:44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</row>
    <row r="627" spans="1:44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</row>
    <row r="628" spans="1:44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</row>
    <row r="629" spans="1:44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</row>
    <row r="630" spans="1:44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</row>
    <row r="631" spans="1:44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</row>
    <row r="632" spans="1:44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</row>
    <row r="633" spans="1:44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</row>
    <row r="634" spans="1:44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</row>
    <row r="635" spans="1:44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</row>
    <row r="636" spans="1:44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</row>
    <row r="637" spans="1:44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</row>
    <row r="638" spans="1:44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</row>
    <row r="639" spans="1:44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</row>
    <row r="640" spans="1:44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</row>
    <row r="641" spans="1:44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</row>
    <row r="642" spans="1:44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</row>
    <row r="643" spans="1:44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</row>
    <row r="644" spans="1:44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</row>
    <row r="645" spans="1:44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</row>
    <row r="646" spans="1:44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</row>
    <row r="647" spans="1:44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</row>
    <row r="648" spans="1:44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</row>
    <row r="649" spans="1:44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</row>
    <row r="650" spans="1:44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</row>
    <row r="651" spans="1:44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</row>
    <row r="652" spans="1:44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</row>
    <row r="653" spans="1:44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</row>
    <row r="654" spans="1:44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</row>
    <row r="655" spans="1:44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</row>
    <row r="656" spans="1:44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</row>
    <row r="657" spans="1:44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</row>
    <row r="658" spans="1:44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</row>
    <row r="659" spans="1:44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</row>
    <row r="660" spans="1:44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</row>
    <row r="661" spans="1:44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</row>
    <row r="662" spans="1:44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</row>
    <row r="663" spans="1:44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</row>
    <row r="664" spans="1:44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</row>
    <row r="665" spans="1:44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</row>
    <row r="666" spans="1:44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</row>
    <row r="667" spans="1:44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</row>
    <row r="668" spans="1:44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</row>
    <row r="669" spans="1:44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</row>
    <row r="670" spans="1:44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</row>
    <row r="671" spans="1:44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</row>
    <row r="672" spans="1:44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</row>
    <row r="673" spans="1:44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</row>
    <row r="674" spans="1:44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</row>
    <row r="675" spans="1:44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</row>
    <row r="676" spans="1:44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</row>
    <row r="677" spans="1:44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</row>
    <row r="678" spans="1:44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</row>
    <row r="679" spans="1:44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</row>
    <row r="680" spans="1:44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</row>
    <row r="681" spans="1:44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</row>
    <row r="682" spans="1:44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</row>
    <row r="683" spans="1:44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</row>
    <row r="684" spans="1:44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</row>
    <row r="685" spans="1:44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</row>
    <row r="686" spans="1:44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</row>
    <row r="687" spans="1:44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</row>
    <row r="688" spans="1:44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</row>
    <row r="689" spans="1:44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</row>
    <row r="690" spans="1:44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</row>
    <row r="691" spans="1:44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</row>
    <row r="692" spans="1:44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</row>
    <row r="693" spans="1:44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</row>
    <row r="694" spans="1:44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</row>
    <row r="695" spans="1:44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</row>
    <row r="696" spans="1:44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</row>
    <row r="697" spans="1:44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</row>
    <row r="698" spans="1:44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</row>
    <row r="699" spans="1:44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</row>
    <row r="700" spans="1:44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</row>
    <row r="701" spans="1:44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</row>
    <row r="702" spans="1:44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</row>
    <row r="703" spans="1:44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</row>
    <row r="704" spans="1:44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</row>
    <row r="705" spans="1:44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</row>
    <row r="706" spans="1:44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</row>
    <row r="707" spans="1:44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</row>
    <row r="708" spans="1:44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</row>
    <row r="709" spans="1:44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</row>
    <row r="710" spans="1:44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</row>
    <row r="711" spans="1:44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</row>
    <row r="712" spans="1:44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</row>
    <row r="713" spans="1:44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</row>
    <row r="714" spans="1:44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</row>
    <row r="715" spans="1:44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</row>
    <row r="716" spans="1:44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</row>
    <row r="717" spans="1:44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</row>
    <row r="718" spans="1:44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</row>
    <row r="719" spans="1:44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</row>
    <row r="720" spans="1:44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</row>
    <row r="721" spans="1:44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</row>
    <row r="722" spans="1:44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</row>
    <row r="723" spans="1:44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</row>
    <row r="724" spans="1:44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</row>
    <row r="725" spans="1:44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</row>
    <row r="726" spans="1:44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</row>
    <row r="727" spans="1:44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</row>
    <row r="728" spans="1:44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</row>
    <row r="729" spans="1:44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</row>
    <row r="730" spans="1:44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</row>
    <row r="731" spans="1:44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</row>
    <row r="732" spans="1:44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</row>
    <row r="733" spans="1:44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</row>
    <row r="734" spans="1:44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</row>
    <row r="735" spans="1:44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</row>
    <row r="736" spans="1:44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</row>
    <row r="737" spans="1:44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</row>
    <row r="738" spans="1:44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</row>
    <row r="739" spans="1:44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</row>
    <row r="740" spans="1:44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</row>
    <row r="741" spans="1:44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</row>
    <row r="742" spans="1:44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</row>
    <row r="743" spans="1:44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</row>
    <row r="744" spans="1:44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</row>
    <row r="745" spans="1:44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</row>
    <row r="746" spans="1:44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</row>
    <row r="747" spans="1:44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</row>
    <row r="748" spans="1:44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</row>
    <row r="749" spans="1:44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</row>
    <row r="750" spans="1:44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</row>
    <row r="751" spans="1:44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</row>
    <row r="752" spans="1:44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</row>
    <row r="753" spans="1:44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</row>
    <row r="754" spans="1:44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</row>
    <row r="755" spans="1:44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</row>
    <row r="756" spans="1:44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</row>
    <row r="757" spans="1:44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</row>
    <row r="758" spans="1:44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</row>
    <row r="759" spans="1:44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</row>
    <row r="760" spans="1:44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</row>
    <row r="761" spans="1:44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</row>
    <row r="762" spans="1:44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</row>
    <row r="763" spans="1:44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</row>
    <row r="764" spans="1:44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</row>
    <row r="765" spans="1:44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</row>
    <row r="766" spans="1:44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</row>
    <row r="767" spans="1:44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</row>
    <row r="768" spans="1:44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</row>
    <row r="769" spans="1:44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</row>
    <row r="770" spans="1:44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</row>
    <row r="771" spans="1:44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</row>
    <row r="772" spans="1:44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</row>
    <row r="773" spans="1:44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</row>
    <row r="774" spans="1:44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</row>
    <row r="775" spans="1:44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</row>
    <row r="776" spans="1:44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</row>
    <row r="777" spans="1:44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</row>
    <row r="778" spans="1:44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</row>
    <row r="779" spans="1:44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</row>
    <row r="780" spans="1:44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</row>
    <row r="781" spans="1:44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</row>
    <row r="782" spans="1:44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</row>
    <row r="783" spans="1:44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</row>
    <row r="784" spans="1:44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</row>
    <row r="785" spans="1:44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</row>
    <row r="786" spans="1:44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</row>
    <row r="787" spans="1:44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</row>
    <row r="788" spans="1:44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</row>
    <row r="789" spans="1:44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</row>
    <row r="790" spans="1:44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</row>
    <row r="791" spans="1:44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</row>
    <row r="792" spans="1:44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</row>
    <row r="793" spans="1:44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</row>
    <row r="794" spans="1:44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</row>
    <row r="795" spans="1:44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</row>
    <row r="796" spans="1:44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</row>
    <row r="797" spans="1:44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</row>
    <row r="798" spans="1:44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</row>
    <row r="799" spans="1:44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</row>
    <row r="800" spans="1:44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</row>
    <row r="801" spans="1:44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</row>
    <row r="802" spans="1:44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</row>
    <row r="803" spans="1:44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</row>
    <row r="804" spans="1:44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</row>
    <row r="805" spans="1:44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</row>
    <row r="806" spans="1:44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</row>
    <row r="807" spans="1:44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</row>
    <row r="808" spans="1:44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</row>
    <row r="809" spans="1:44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</row>
    <row r="810" spans="1:44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</row>
    <row r="811" spans="1:44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</row>
    <row r="812" spans="1:44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</row>
    <row r="813" spans="1:44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</row>
    <row r="814" spans="1:44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</row>
    <row r="815" spans="1:44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</row>
    <row r="816" spans="1:44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</row>
    <row r="817" spans="1:44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</row>
    <row r="818" spans="1:44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</row>
    <row r="819" spans="1:44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</row>
    <row r="820" spans="1:44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</row>
    <row r="821" spans="1:44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</row>
    <row r="822" spans="1:44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</row>
    <row r="823" spans="1:44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</row>
    <row r="824" spans="1:44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</row>
    <row r="825" spans="1:44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</row>
    <row r="826" spans="1:44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</row>
    <row r="827" spans="1:44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</row>
    <row r="828" spans="1:44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</row>
    <row r="829" spans="1:44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</row>
    <row r="830" spans="1:44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</row>
    <row r="831" spans="1:44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</row>
    <row r="832" spans="1:44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</row>
    <row r="833" spans="1:44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</row>
    <row r="834" spans="1:44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</row>
    <row r="835" spans="1:44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</row>
    <row r="836" spans="1:44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</row>
    <row r="837" spans="1:44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</row>
    <row r="838" spans="1:44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</row>
    <row r="839" spans="1:44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</row>
    <row r="840" spans="1:44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</row>
    <row r="841" spans="1:44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</row>
    <row r="842" spans="1:44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</row>
    <row r="843" spans="1:44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</row>
    <row r="844" spans="1:44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</row>
    <row r="845" spans="1:44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</row>
    <row r="846" spans="1:44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</row>
    <row r="847" spans="1:44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</row>
    <row r="848" spans="1:44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</row>
    <row r="849" spans="1:44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</row>
    <row r="850" spans="1:44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</row>
    <row r="851" spans="1:44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</row>
    <row r="852" spans="1:44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</row>
    <row r="853" spans="1:44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</row>
    <row r="854" spans="1:44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</row>
    <row r="855" spans="1:44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</row>
    <row r="856" spans="1:44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</row>
    <row r="857" spans="1:44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</row>
    <row r="858" spans="1:44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</row>
    <row r="859" spans="1:44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</row>
    <row r="860" spans="1:44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</row>
    <row r="861" spans="1:44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</row>
    <row r="862" spans="1:44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</row>
    <row r="863" spans="1:44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</row>
    <row r="864" spans="1:44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</row>
    <row r="865" spans="1:44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</row>
    <row r="866" spans="1:44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</row>
    <row r="867" spans="1:44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</row>
    <row r="868" spans="1:44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</row>
    <row r="869" spans="1:44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</row>
    <row r="870" spans="1:44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</row>
    <row r="871" spans="1:44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</row>
    <row r="872" spans="1:44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</row>
    <row r="873" spans="1:44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</row>
    <row r="874" spans="1:44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</row>
    <row r="875" spans="1:44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</row>
    <row r="876" spans="1:44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</row>
    <row r="877" spans="1:44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</row>
    <row r="878" spans="1:44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</row>
    <row r="879" spans="1:44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</row>
    <row r="880" spans="1:44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</row>
    <row r="881" spans="1:44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</row>
    <row r="882" spans="1:44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</row>
    <row r="883" spans="1:44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</row>
    <row r="884" spans="1:44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</row>
    <row r="885" spans="1:44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</row>
    <row r="886" spans="1:44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</row>
    <row r="887" spans="1:44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</row>
    <row r="888" spans="1:44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</row>
    <row r="889" spans="1:44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</row>
    <row r="890" spans="1:44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</row>
    <row r="891" spans="1:44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</row>
    <row r="892" spans="1:44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</row>
    <row r="893" spans="1:44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</row>
    <row r="894" spans="1:44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</row>
    <row r="895" spans="1:44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</row>
    <row r="896" spans="1:44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</row>
    <row r="897" spans="1:44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</row>
    <row r="898" spans="1:44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</row>
    <row r="899" spans="1:44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</row>
    <row r="900" spans="1:44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</row>
    <row r="901" spans="1:44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</row>
    <row r="902" spans="1:44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</row>
    <row r="903" spans="1:44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</row>
    <row r="904" spans="1:44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</row>
    <row r="905" spans="1:44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</row>
    <row r="906" spans="1:44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</row>
    <row r="907" spans="1:44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</row>
    <row r="908" spans="1:44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</row>
    <row r="909" spans="1:44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</row>
    <row r="910" spans="1:44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</row>
    <row r="911" spans="1:44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</row>
    <row r="912" spans="1:44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</row>
    <row r="913" spans="1:44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</row>
    <row r="914" spans="1:44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</row>
    <row r="915" spans="1:44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</row>
    <row r="916" spans="1:44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</row>
    <row r="917" spans="1:44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</row>
    <row r="918" spans="1:44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</row>
    <row r="919" spans="1:44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</row>
    <row r="920" spans="1:44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</row>
    <row r="921" spans="1:44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</row>
    <row r="922" spans="1:44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</row>
    <row r="923" spans="1:44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</row>
    <row r="924" spans="1:44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</row>
    <row r="925" spans="1:44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</row>
    <row r="926" spans="1:44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</row>
    <row r="927" spans="1:44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</row>
    <row r="928" spans="1:44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</row>
    <row r="929" spans="1:44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</row>
    <row r="930" spans="1:44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</row>
    <row r="931" spans="1:44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</row>
    <row r="932" spans="1:44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</row>
    <row r="933" spans="1:44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</row>
    <row r="934" spans="1:44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</row>
    <row r="935" spans="1:44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</row>
    <row r="936" spans="1:44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</row>
    <row r="937" spans="1:44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</row>
    <row r="938" spans="1:44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</row>
    <row r="939" spans="1:44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</row>
    <row r="940" spans="1:44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</row>
    <row r="941" spans="1:44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</row>
    <row r="942" spans="1:44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</row>
    <row r="943" spans="1:44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</row>
    <row r="944" spans="1:44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</row>
    <row r="945" spans="1:44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</row>
    <row r="946" spans="1:44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</row>
    <row r="947" spans="1:44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</row>
    <row r="948" spans="1:44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</row>
    <row r="949" spans="1:44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</row>
    <row r="950" spans="1:44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</row>
    <row r="951" spans="1:44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</row>
    <row r="952" spans="1:44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</row>
    <row r="953" spans="1:44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</row>
    <row r="954" spans="1:44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</row>
    <row r="955" spans="1:44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</row>
    <row r="956" spans="1:44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</row>
    <row r="957" spans="1:44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</row>
    <row r="958" spans="1:44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</row>
    <row r="959" spans="1:44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</row>
    <row r="960" spans="1:44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</row>
    <row r="961" spans="1:44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</row>
    <row r="962" spans="1:44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</row>
    <row r="963" spans="1:44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</row>
    <row r="964" spans="1:44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</row>
    <row r="965" spans="1:44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</row>
    <row r="966" spans="1:44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</row>
    <row r="967" spans="1:44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</row>
    <row r="968" spans="1:44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</row>
    <row r="969" spans="1:44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</row>
    <row r="970" spans="1:44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</row>
    <row r="971" spans="1:44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</row>
    <row r="972" spans="1:44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</row>
    <row r="973" spans="1:44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</row>
    <row r="974" spans="1:44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</row>
    <row r="975" spans="1:44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</row>
    <row r="976" spans="1:44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</row>
    <row r="977" spans="1:44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</row>
    <row r="978" spans="1:44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</row>
    <row r="979" spans="1:44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</row>
    <row r="980" spans="1:44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</row>
    <row r="981" spans="1:44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</row>
    <row r="982" spans="1:44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</row>
    <row r="983" spans="1:44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</row>
    <row r="984" spans="1:44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</row>
    <row r="985" spans="1:44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</row>
    <row r="986" spans="1:44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</row>
    <row r="987" spans="1:44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</row>
    <row r="988" spans="1:44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</row>
    <row r="989" spans="1:44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</row>
    <row r="990" spans="1:44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</row>
    <row r="991" spans="1:44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</row>
    <row r="992" spans="1:44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</row>
    <row r="993" spans="1:44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</row>
    <row r="994" spans="1:44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</row>
    <row r="995" spans="1:44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</row>
    <row r="996" spans="1:44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</row>
    <row r="997" spans="1:44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</row>
    <row r="998" spans="1:44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</row>
    <row r="999" spans="1:44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</row>
    <row r="1000" spans="1:44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</row>
    <row r="1001" spans="1:44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</row>
    <row r="1002" spans="1:44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</row>
    <row r="1003" spans="1:44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</row>
    <row r="1004" spans="1:44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</row>
    <row r="1005" spans="1:44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</row>
    <row r="1006" spans="1:44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</row>
    <row r="1007" spans="1:44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</row>
    <row r="1008" spans="1:44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</row>
    <row r="1009" spans="1:44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</row>
    <row r="1010" spans="1:44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</row>
    <row r="1011" spans="1:44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</row>
    <row r="1012" spans="1:44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</row>
    <row r="1013" spans="1:44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</row>
    <row r="1014" spans="1:44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</row>
    <row r="1015" spans="1:44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</row>
    <row r="1016" spans="1:44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</row>
    <row r="1017" spans="1:44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</row>
    <row r="1018" spans="1:44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</row>
    <row r="1019" spans="1:44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</row>
    <row r="1020" spans="1:44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</row>
    <row r="1021" spans="1:44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</row>
    <row r="1022" spans="1:44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</row>
    <row r="1023" spans="1:44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</row>
    <row r="1024" spans="1:44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</row>
    <row r="1025" spans="1:44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</row>
    <row r="1026" spans="1:44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</row>
    <row r="1027" spans="1:44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</row>
    <row r="1028" spans="1:44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</row>
    <row r="1029" spans="1:44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</row>
    <row r="1030" spans="1:44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</row>
    <row r="1031" spans="1:44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</row>
    <row r="1032" spans="1:44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</row>
    <row r="1033" spans="1:44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</row>
    <row r="1034" spans="1:44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</row>
    <row r="1035" spans="1:44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</row>
    <row r="1036" spans="1:44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</row>
    <row r="1037" spans="1:44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</row>
    <row r="1038" spans="1:44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</row>
    <row r="1039" spans="1:44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</row>
    <row r="1040" spans="1:44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</row>
    <row r="1041" spans="1:44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</row>
    <row r="1042" spans="1:44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</row>
    <row r="1043" spans="1:44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</row>
    <row r="1044" spans="1:44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</row>
    <row r="1045" spans="1:44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</row>
    <row r="1046" spans="1:44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</row>
    <row r="1047" spans="1:44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</row>
    <row r="1048" spans="1:44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</row>
    <row r="1049" spans="1:44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</row>
    <row r="1050" spans="1:44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</row>
    <row r="1051" spans="1:44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</row>
    <row r="1052" spans="1:44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</row>
    <row r="1053" spans="1:44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</row>
    <row r="1054" spans="1:44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</row>
    <row r="1055" spans="1:44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</row>
    <row r="1056" spans="1:44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</row>
    <row r="1057" spans="1:44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</row>
    <row r="1058" spans="1:44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</row>
    <row r="1059" spans="1:44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</row>
    <row r="1060" spans="1:44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</row>
    <row r="1061" spans="1:44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</row>
    <row r="1062" spans="1:44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</row>
    <row r="1063" spans="1:44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</row>
    <row r="1064" spans="1:44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</row>
    <row r="1065" spans="1:44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</row>
    <row r="1066" spans="1:44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</row>
    <row r="1067" spans="1:44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</row>
    <row r="1068" spans="1:44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</row>
    <row r="1069" spans="1:44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</row>
    <row r="1070" spans="1:44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</row>
    <row r="1071" spans="1:44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</row>
    <row r="1072" spans="1:44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</row>
    <row r="1073" spans="1:44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</row>
    <row r="1074" spans="1:44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</row>
    <row r="1075" spans="1:44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</row>
    <row r="1076" spans="1:44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</row>
    <row r="1077" spans="1:44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</row>
    <row r="1078" spans="1:44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</row>
    <row r="1079" spans="1:44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</row>
    <row r="1080" spans="1:44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</row>
    <row r="1081" spans="1:44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</row>
    <row r="1082" spans="1:44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</row>
    <row r="1083" spans="1:44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</row>
    <row r="1084" spans="1:44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</row>
    <row r="1085" spans="1:44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</row>
    <row r="1086" spans="1:44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</row>
    <row r="1087" spans="1:44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</row>
    <row r="1088" spans="1:44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</row>
    <row r="1089" spans="1:44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</row>
    <row r="1090" spans="1:44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</row>
    <row r="1091" spans="1:44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</row>
    <row r="1092" spans="1:44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</row>
    <row r="1093" spans="1:44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</row>
    <row r="1094" spans="1:44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</row>
    <row r="1095" spans="1:44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</row>
    <row r="1096" spans="1:44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</row>
    <row r="1097" spans="1:44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</row>
    <row r="1098" spans="1:44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</row>
    <row r="1099" spans="1:44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</row>
    <row r="1100" spans="1:44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</row>
    <row r="1101" spans="1:44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</row>
    <row r="1102" spans="1:44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</row>
    <row r="1103" spans="1:44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</row>
    <row r="1104" spans="1:44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</row>
    <row r="1105" spans="1:44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</row>
    <row r="1106" spans="1:44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</row>
    <row r="1107" spans="1:44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</row>
    <row r="1108" spans="1:44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</row>
    <row r="1109" spans="1:44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</row>
    <row r="1110" spans="1:44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</row>
    <row r="1111" spans="1:44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</row>
    <row r="1112" spans="1:44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</row>
    <row r="1113" spans="1:44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</row>
    <row r="1114" spans="1:44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</row>
    <row r="1115" spans="1:44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</row>
    <row r="1116" spans="1:44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</row>
    <row r="1117" spans="1:44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</row>
    <row r="1118" spans="1:44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</row>
    <row r="1119" spans="1:44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</row>
    <row r="1120" spans="1:44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</row>
    <row r="1121" spans="1:44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</row>
    <row r="1122" spans="1:44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</row>
    <row r="1123" spans="1:44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</row>
    <row r="1124" spans="1:44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</row>
    <row r="1125" spans="1:44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</row>
    <row r="1126" spans="1:44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</row>
    <row r="1127" spans="1:44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</row>
    <row r="1128" spans="1:44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</row>
    <row r="1129" spans="1:44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</row>
    <row r="1130" spans="1:44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</row>
    <row r="1131" spans="1:44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</row>
    <row r="1132" spans="1:44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</row>
    <row r="1133" spans="1:44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</row>
    <row r="1134" spans="1:44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</row>
    <row r="1135" spans="1:44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</row>
    <row r="1136" spans="1:44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</row>
    <row r="1137" spans="1:44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</row>
    <row r="1138" spans="1:44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</row>
    <row r="1139" spans="1:44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</row>
    <row r="1140" spans="1:44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</row>
    <row r="1141" spans="1:44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</row>
    <row r="1142" spans="1:44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</row>
    <row r="1143" spans="1:44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</row>
    <row r="1144" spans="1:44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</row>
    <row r="1145" spans="1:44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</row>
    <row r="1146" spans="1:44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</row>
    <row r="1147" spans="1:44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</row>
    <row r="1148" spans="1:44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</row>
    <row r="1149" spans="1:44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</row>
    <row r="1150" spans="1:44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</row>
    <row r="1151" spans="1:44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</row>
    <row r="1152" spans="1:44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</row>
    <row r="1153" spans="1:44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</row>
    <row r="1154" spans="1:44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</row>
    <row r="1155" spans="1:44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</row>
    <row r="1156" spans="1:44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</row>
    <row r="1157" spans="1:44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</row>
    <row r="1158" spans="1:44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</row>
    <row r="1159" spans="1:44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</row>
    <row r="1160" spans="1:44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</row>
    <row r="1161" spans="1:44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</row>
    <row r="1162" spans="1:44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</row>
    <row r="1163" spans="1:44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</row>
    <row r="1164" spans="1:44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</row>
    <row r="1165" spans="1:44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</row>
    <row r="1166" spans="1:44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</row>
    <row r="1167" spans="1:44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</row>
    <row r="1168" spans="1:44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</row>
    <row r="1169" spans="1:44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</row>
    <row r="1170" spans="1:44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</row>
    <row r="1171" spans="1:44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</row>
    <row r="1172" spans="1:44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</row>
    <row r="1173" spans="1:44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</row>
    <row r="1174" spans="1:44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</row>
    <row r="1175" spans="1:44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</row>
    <row r="1176" spans="1:44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</row>
    <row r="1177" spans="1:44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</row>
    <row r="1178" spans="1:44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</row>
    <row r="1179" spans="1:44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</row>
    <row r="1180" spans="1:44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</row>
    <row r="1181" spans="1:44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</row>
    <row r="1182" spans="1:44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</row>
    <row r="1183" spans="1:44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</row>
    <row r="1184" spans="1:44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</row>
    <row r="1185" spans="1:44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</row>
    <row r="1186" spans="1:44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</row>
    <row r="1187" spans="1:44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</row>
    <row r="1188" spans="1:44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</row>
    <row r="1189" spans="1:44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</row>
    <row r="1190" spans="1:44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</row>
    <row r="1191" spans="1:44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</row>
    <row r="1192" spans="1:44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</row>
    <row r="1193" spans="1:44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</row>
    <row r="1194" spans="1:44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</row>
    <row r="1195" spans="1:44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</row>
    <row r="1196" spans="1:44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</row>
    <row r="1197" spans="1:44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</row>
    <row r="1198" spans="1:44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</row>
    <row r="1199" spans="1:44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</row>
    <row r="1200" spans="1:44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</row>
    <row r="1201" spans="1:44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</row>
    <row r="1202" spans="1:44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</row>
    <row r="1203" spans="1:44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</row>
    <row r="1204" spans="1:44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</row>
    <row r="1205" spans="1:44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</row>
    <row r="1206" spans="1:44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</row>
    <row r="1207" spans="1:44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</row>
    <row r="1208" spans="1:44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</row>
    <row r="1209" spans="1:44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</row>
    <row r="1210" spans="1:44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</row>
    <row r="1211" spans="1:44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</row>
    <row r="1212" spans="1:44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</row>
    <row r="1213" spans="1:44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</row>
    <row r="1214" spans="1:44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</row>
    <row r="1215" spans="1:44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</row>
    <row r="1216" spans="1:44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</row>
    <row r="1217" spans="1:44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</row>
    <row r="1218" spans="1:44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</row>
    <row r="1219" spans="1:44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</row>
    <row r="1220" spans="1:44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</row>
    <row r="1221" spans="1:44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</row>
    <row r="1222" spans="1:44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</row>
    <row r="1223" spans="1:44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</row>
    <row r="1224" spans="1:44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</row>
    <row r="1225" spans="1:44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</row>
    <row r="1226" spans="1:44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</row>
    <row r="1227" spans="1:44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</row>
    <row r="1228" spans="1:44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</row>
    <row r="1229" spans="1:44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</row>
    <row r="1230" spans="1:44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</row>
    <row r="1231" spans="1:44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</row>
    <row r="1232" spans="1:44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</row>
    <row r="1233" spans="1:44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</row>
    <row r="1234" spans="1:44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</row>
    <row r="1235" spans="1:44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</row>
    <row r="1236" spans="1:44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</row>
    <row r="1237" spans="1:44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</row>
    <row r="1238" spans="1:44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</row>
    <row r="1239" spans="1:44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</row>
    <row r="1240" spans="1:44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</row>
    <row r="1241" spans="1:44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</row>
    <row r="1242" spans="1:44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</row>
    <row r="1243" spans="1:44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</row>
  </sheetData>
  <mergeCells count="13">
    <mergeCell ref="A6:Z6"/>
    <mergeCell ref="A1:Z1"/>
    <mergeCell ref="A2:Z2"/>
    <mergeCell ref="A3:Z3"/>
    <mergeCell ref="A4:Z4"/>
    <mergeCell ref="A5:Z5"/>
    <mergeCell ref="AF8:AJ8"/>
    <mergeCell ref="B8:F8"/>
    <mergeCell ref="G8:K8"/>
    <mergeCell ref="L8:P8"/>
    <mergeCell ref="Q8:U8"/>
    <mergeCell ref="V8:Z8"/>
    <mergeCell ref="AA8:AE8"/>
  </mergeCells>
  <pageMargins left="0.7" right="0.7" top="0.75" bottom="0.75" header="0.3" footer="0.3"/>
  <pageSetup paperSize="9" scale="45" orientation="landscape" verticalDpi="0" r:id="rId1"/>
  <ignoredErrors>
    <ignoredError sqref="J12:K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H239"/>
  <sheetViews>
    <sheetView topLeftCell="A33" workbookViewId="0">
      <selection activeCell="O61" sqref="O61"/>
    </sheetView>
  </sheetViews>
  <sheetFormatPr defaultRowHeight="15"/>
  <cols>
    <col min="1" max="1" width="15.5703125" style="1" customWidth="1"/>
    <col min="2" max="2" width="9.140625" style="1"/>
    <col min="3" max="3" width="10.5703125" style="1" customWidth="1"/>
    <col min="4" max="4" width="9.28515625" style="1" customWidth="1"/>
    <col min="5" max="5" width="12.7109375" style="1" customWidth="1"/>
    <col min="6" max="6" width="13.42578125" style="1" customWidth="1"/>
    <col min="7" max="7" width="9.140625" style="1"/>
    <col min="8" max="8" width="6.7109375" style="1" customWidth="1"/>
    <col min="9" max="9" width="10.42578125" style="1" customWidth="1"/>
    <col min="10" max="10" width="11" style="1" bestFit="1" customWidth="1"/>
    <col min="11" max="11" width="12.28515625" style="1" bestFit="1" customWidth="1"/>
    <col min="12" max="12" width="9.140625" style="1"/>
    <col min="13" max="13" width="7" style="1" customWidth="1"/>
    <col min="14" max="14" width="12.28515625" style="1" bestFit="1" customWidth="1"/>
    <col min="15" max="15" width="11" style="1" bestFit="1" customWidth="1"/>
    <col min="16" max="16" width="12.28515625" style="1" bestFit="1" customWidth="1"/>
    <col min="17" max="17" width="9.140625" style="1"/>
    <col min="18" max="18" width="6.7109375" style="1" customWidth="1"/>
    <col min="19" max="20" width="11.28515625" style="1" customWidth="1"/>
    <col min="21" max="21" width="12.28515625" style="1" bestFit="1" customWidth="1"/>
    <col min="22" max="22" width="9.140625" style="1"/>
    <col min="23" max="23" width="6.140625" style="1" customWidth="1"/>
    <col min="24" max="24" width="9.7109375" style="1" customWidth="1"/>
    <col min="25" max="25" width="11.28515625" style="1" customWidth="1"/>
    <col min="26" max="26" width="12.140625" style="1" customWidth="1"/>
    <col min="27" max="27" width="9.140625" style="1"/>
    <col min="28" max="28" width="7" style="1" customWidth="1"/>
    <col min="29" max="29" width="10.85546875" style="1" customWidth="1"/>
    <col min="30" max="30" width="11" style="1" bestFit="1" customWidth="1"/>
    <col min="31" max="31" width="12.28515625" style="1" bestFit="1" customWidth="1"/>
    <col min="32" max="32" width="9.140625" style="1"/>
    <col min="33" max="33" width="11.42578125" style="1" bestFit="1" customWidth="1"/>
    <col min="34" max="34" width="9.140625" style="1"/>
    <col min="35" max="35" width="11" style="1" bestFit="1" customWidth="1"/>
    <col min="36" max="36" width="12.28515625" style="1" bestFit="1" customWidth="1"/>
    <col min="37" max="38" width="9.140625" style="1"/>
    <col min="39" max="39" width="12" style="1" bestFit="1" customWidth="1"/>
    <col min="40" max="40" width="11" style="1" bestFit="1" customWidth="1"/>
    <col min="41" max="41" width="12.28515625" style="1" bestFit="1" customWidth="1"/>
    <col min="42" max="16384" width="9.140625" style="1"/>
  </cols>
  <sheetData>
    <row r="1" spans="1:41" ht="18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41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41">
      <c r="A3" s="303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</row>
    <row r="4" spans="1:41">
      <c r="A4" s="303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</row>
    <row r="5" spans="1:41">
      <c r="A5" s="304" t="s">
        <v>509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1:41">
      <c r="A6" s="300" t="s">
        <v>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1" t="s">
        <v>69</v>
      </c>
    </row>
    <row r="7" spans="1:41" s="7" customFormat="1" ht="12.75" thickBot="1">
      <c r="A7" s="60"/>
      <c r="B7" s="60" t="s">
        <v>5</v>
      </c>
      <c r="C7" s="60">
        <v>2446.08</v>
      </c>
      <c r="D7" s="241"/>
      <c r="E7" s="60"/>
      <c r="F7" s="60"/>
      <c r="G7" s="60" t="s">
        <v>5</v>
      </c>
      <c r="H7" s="60"/>
      <c r="I7" s="241">
        <v>1775.21</v>
      </c>
      <c r="J7" s="60"/>
      <c r="K7" s="60"/>
      <c r="L7" s="60" t="s">
        <v>5</v>
      </c>
      <c r="M7" s="60"/>
      <c r="N7" s="60">
        <v>2272.34</v>
      </c>
      <c r="O7" s="60"/>
      <c r="P7" s="60"/>
      <c r="Q7" s="60" t="s">
        <v>5</v>
      </c>
      <c r="R7" s="60"/>
      <c r="S7" s="241">
        <v>2418.56</v>
      </c>
      <c r="T7" s="60"/>
      <c r="U7" s="60"/>
      <c r="V7" s="60" t="s">
        <v>5</v>
      </c>
      <c r="W7" s="60"/>
      <c r="X7" s="241">
        <v>1954.11</v>
      </c>
      <c r="Y7" s="60"/>
      <c r="Z7" s="60"/>
      <c r="AA7" s="60" t="s">
        <v>70</v>
      </c>
      <c r="AB7" s="231"/>
      <c r="AC7" s="230">
        <v>2654.22</v>
      </c>
      <c r="AF7" s="60" t="s">
        <v>177</v>
      </c>
      <c r="AG7" s="231">
        <v>2076.2399999999998</v>
      </c>
      <c r="AH7" s="230"/>
      <c r="AK7" s="230" t="s">
        <v>71</v>
      </c>
      <c r="AL7" s="232"/>
      <c r="AM7" s="233" t="s">
        <v>178</v>
      </c>
    </row>
    <row r="8" spans="1:41">
      <c r="A8" s="8"/>
      <c r="B8" s="308" t="s">
        <v>72</v>
      </c>
      <c r="C8" s="309"/>
      <c r="D8" s="309"/>
      <c r="E8" s="309"/>
      <c r="F8" s="310"/>
      <c r="G8" s="308" t="s">
        <v>73</v>
      </c>
      <c r="H8" s="309"/>
      <c r="I8" s="309"/>
      <c r="J8" s="309"/>
      <c r="K8" s="310"/>
      <c r="L8" s="308" t="s">
        <v>74</v>
      </c>
      <c r="M8" s="309"/>
      <c r="N8" s="309"/>
      <c r="O8" s="309"/>
      <c r="P8" s="310"/>
      <c r="Q8" s="308" t="s">
        <v>75</v>
      </c>
      <c r="R8" s="309"/>
      <c r="S8" s="309"/>
      <c r="T8" s="309"/>
      <c r="U8" s="310"/>
      <c r="V8" s="308" t="s">
        <v>76</v>
      </c>
      <c r="W8" s="309"/>
      <c r="X8" s="309"/>
      <c r="Y8" s="309"/>
      <c r="Z8" s="310"/>
      <c r="AA8" s="308" t="s">
        <v>77</v>
      </c>
      <c r="AB8" s="309"/>
      <c r="AC8" s="309"/>
      <c r="AD8" s="309"/>
      <c r="AE8" s="310"/>
      <c r="AF8" s="305" t="s">
        <v>78</v>
      </c>
      <c r="AG8" s="306"/>
      <c r="AH8" s="306"/>
      <c r="AI8" s="306"/>
      <c r="AJ8" s="307"/>
      <c r="AK8" s="308" t="s">
        <v>79</v>
      </c>
      <c r="AL8" s="309"/>
      <c r="AM8" s="309"/>
      <c r="AN8" s="309"/>
      <c r="AO8" s="310"/>
    </row>
    <row r="9" spans="1:41" ht="15.75" thickBot="1">
      <c r="A9" s="67"/>
      <c r="B9" s="242" t="s">
        <v>14</v>
      </c>
      <c r="C9" s="243" t="s">
        <v>15</v>
      </c>
      <c r="D9" s="243" t="s">
        <v>16</v>
      </c>
      <c r="E9" s="243" t="s">
        <v>17</v>
      </c>
      <c r="F9" s="244" t="s">
        <v>18</v>
      </c>
      <c r="G9" s="242" t="s">
        <v>14</v>
      </c>
      <c r="H9" s="243" t="s">
        <v>15</v>
      </c>
      <c r="I9" s="243" t="s">
        <v>16</v>
      </c>
      <c r="J9" s="243" t="s">
        <v>17</v>
      </c>
      <c r="K9" s="244" t="s">
        <v>18</v>
      </c>
      <c r="L9" s="242" t="s">
        <v>14</v>
      </c>
      <c r="M9" s="243" t="s">
        <v>15</v>
      </c>
      <c r="N9" s="243" t="s">
        <v>16</v>
      </c>
      <c r="O9" s="243" t="s">
        <v>17</v>
      </c>
      <c r="P9" s="244" t="s">
        <v>18</v>
      </c>
      <c r="Q9" s="242" t="s">
        <v>14</v>
      </c>
      <c r="R9" s="243" t="s">
        <v>15</v>
      </c>
      <c r="S9" s="243" t="s">
        <v>16</v>
      </c>
      <c r="T9" s="243" t="s">
        <v>17</v>
      </c>
      <c r="U9" s="244" t="s">
        <v>18</v>
      </c>
      <c r="V9" s="242" t="s">
        <v>14</v>
      </c>
      <c r="W9" s="243" t="s">
        <v>15</v>
      </c>
      <c r="X9" s="243" t="s">
        <v>16</v>
      </c>
      <c r="Y9" s="243" t="s">
        <v>17</v>
      </c>
      <c r="Z9" s="244" t="s">
        <v>18</v>
      </c>
      <c r="AA9" s="245"/>
      <c r="AB9" s="246" t="s">
        <v>15</v>
      </c>
      <c r="AC9" s="243" t="s">
        <v>16</v>
      </c>
      <c r="AD9" s="243" t="s">
        <v>17</v>
      </c>
      <c r="AE9" s="247" t="s">
        <v>18</v>
      </c>
      <c r="AF9" s="245" t="s">
        <v>14</v>
      </c>
      <c r="AG9" s="246" t="s">
        <v>15</v>
      </c>
      <c r="AH9" s="246" t="s">
        <v>16</v>
      </c>
      <c r="AI9" s="246" t="s">
        <v>17</v>
      </c>
      <c r="AJ9" s="247" t="s">
        <v>18</v>
      </c>
      <c r="AK9" s="242"/>
      <c r="AL9" s="243" t="s">
        <v>15</v>
      </c>
      <c r="AM9" s="243" t="s">
        <v>16</v>
      </c>
      <c r="AN9" s="243" t="s">
        <v>17</v>
      </c>
      <c r="AO9" s="244" t="s">
        <v>18</v>
      </c>
    </row>
    <row r="10" spans="1:41">
      <c r="A10" s="89" t="s">
        <v>19</v>
      </c>
      <c r="B10" s="249"/>
      <c r="C10" s="250"/>
      <c r="D10" s="250"/>
      <c r="E10" s="250"/>
      <c r="F10" s="251"/>
      <c r="G10" s="249"/>
      <c r="H10" s="250"/>
      <c r="I10" s="250"/>
      <c r="J10" s="250"/>
      <c r="K10" s="251"/>
      <c r="L10" s="249"/>
      <c r="M10" s="250"/>
      <c r="N10" s="250"/>
      <c r="O10" s="250"/>
      <c r="P10" s="251"/>
      <c r="Q10" s="249"/>
      <c r="R10" s="250"/>
      <c r="S10" s="250"/>
      <c r="T10" s="250"/>
      <c r="U10" s="251"/>
      <c r="V10" s="249"/>
      <c r="W10" s="250"/>
      <c r="X10" s="250"/>
      <c r="Y10" s="250"/>
      <c r="Z10" s="251"/>
      <c r="AA10" s="249"/>
      <c r="AB10" s="250"/>
      <c r="AC10" s="250"/>
      <c r="AD10" s="250"/>
      <c r="AE10" s="251"/>
      <c r="AF10" s="249"/>
      <c r="AG10" s="250"/>
      <c r="AH10" s="250"/>
      <c r="AI10" s="250"/>
      <c r="AJ10" s="251"/>
      <c r="AK10" s="249"/>
      <c r="AL10" s="250"/>
      <c r="AM10" s="250"/>
      <c r="AN10" s="250"/>
      <c r="AO10" s="251"/>
    </row>
    <row r="11" spans="1:41">
      <c r="A11" s="248" t="s">
        <v>20</v>
      </c>
      <c r="B11" s="213" t="s">
        <v>185</v>
      </c>
      <c r="C11" s="224">
        <v>1000</v>
      </c>
      <c r="D11" s="191">
        <v>0</v>
      </c>
      <c r="E11" s="154">
        <f>(B11-C11-D11)*12.5%</f>
        <v>10597.5</v>
      </c>
      <c r="F11" s="155">
        <f>B11-C11-D11+E11</f>
        <v>95377.5</v>
      </c>
      <c r="G11" s="213" t="s">
        <v>278</v>
      </c>
      <c r="H11" s="224">
        <v>1000</v>
      </c>
      <c r="I11" s="191">
        <v>0</v>
      </c>
      <c r="J11" s="154">
        <f>(G11-H11-I11)*12.5%</f>
        <v>10715</v>
      </c>
      <c r="K11" s="155">
        <f>G11-H11-I11+J11</f>
        <v>96435</v>
      </c>
      <c r="L11" s="213" t="s">
        <v>279</v>
      </c>
      <c r="M11" s="224">
        <v>1000</v>
      </c>
      <c r="N11" s="191">
        <v>0</v>
      </c>
      <c r="O11" s="154">
        <f>(L11-M11-N11)*12.5%</f>
        <v>10595</v>
      </c>
      <c r="P11" s="155">
        <f>L11-M11-N11+O11</f>
        <v>95355</v>
      </c>
      <c r="Q11" s="213" t="s">
        <v>279</v>
      </c>
      <c r="R11" s="224">
        <v>1000</v>
      </c>
      <c r="S11" s="191">
        <v>0</v>
      </c>
      <c r="T11" s="154">
        <f>(Q11-R11-S11)*12.5%</f>
        <v>10595</v>
      </c>
      <c r="U11" s="155">
        <f>Q11-R11-S11+T11</f>
        <v>95355</v>
      </c>
      <c r="V11" s="213" t="s">
        <v>280</v>
      </c>
      <c r="W11" s="224">
        <v>1000</v>
      </c>
      <c r="X11" s="191">
        <v>0</v>
      </c>
      <c r="Y11" s="154">
        <f>(V11-W11-X11)*12.5%</f>
        <v>10648.75</v>
      </c>
      <c r="Z11" s="155">
        <f>V11-W11-X11+Y11</f>
        <v>95838.75</v>
      </c>
      <c r="AA11" s="213" t="s">
        <v>281</v>
      </c>
      <c r="AB11" s="224">
        <v>1000</v>
      </c>
      <c r="AC11" s="153">
        <v>0</v>
      </c>
      <c r="AD11" s="154">
        <f>(AA11-AB11-AC11)*12.5%</f>
        <v>10576.25</v>
      </c>
      <c r="AE11" s="155">
        <f>AA11-AB11-AC11+AD11</f>
        <v>95186.25</v>
      </c>
      <c r="AF11" s="213" t="s">
        <v>184</v>
      </c>
      <c r="AG11" s="224">
        <v>1000</v>
      </c>
      <c r="AH11" s="153">
        <v>0</v>
      </c>
      <c r="AI11" s="154">
        <f>(AF11-AG11-AH11)*12.5%</f>
        <v>10676.25</v>
      </c>
      <c r="AJ11" s="155">
        <f>AF12-AG11-AH11+AI11</f>
        <v>96086.25</v>
      </c>
      <c r="AK11" s="213" t="s">
        <v>280</v>
      </c>
      <c r="AL11" s="224">
        <v>1000</v>
      </c>
      <c r="AM11" s="153">
        <v>0</v>
      </c>
      <c r="AN11" s="154">
        <f>(AK11-AL11-AM11)*12.5%</f>
        <v>10648.75</v>
      </c>
      <c r="AO11" s="155">
        <f>AK11-AL11-AM11+AN11</f>
        <v>95838.75</v>
      </c>
    </row>
    <row r="12" spans="1:41">
      <c r="A12" s="38" t="s">
        <v>21</v>
      </c>
      <c r="B12" s="213" t="s">
        <v>185</v>
      </c>
      <c r="C12" s="224">
        <v>1000</v>
      </c>
      <c r="D12" s="191">
        <v>0</v>
      </c>
      <c r="E12" s="154">
        <f>(B12-C12-D12)*12.5%</f>
        <v>10597.5</v>
      </c>
      <c r="F12" s="155">
        <f>B12-C12-D12+E12</f>
        <v>95377.5</v>
      </c>
      <c r="G12" s="213" t="s">
        <v>278</v>
      </c>
      <c r="H12" s="224">
        <v>1000</v>
      </c>
      <c r="I12" s="191">
        <v>0</v>
      </c>
      <c r="J12" s="154">
        <f>(G12-H12-I12)*12.5%</f>
        <v>10715</v>
      </c>
      <c r="K12" s="155">
        <f>G12-H12-I12+J12</f>
        <v>96435</v>
      </c>
      <c r="L12" s="213" t="s">
        <v>279</v>
      </c>
      <c r="M12" s="224">
        <v>1000</v>
      </c>
      <c r="N12" s="191">
        <v>0</v>
      </c>
      <c r="O12" s="154">
        <f>(L12-M12-N12)*12.5%</f>
        <v>10595</v>
      </c>
      <c r="P12" s="155">
        <f>L12-M12-N12+O12</f>
        <v>95355</v>
      </c>
      <c r="Q12" s="213" t="s">
        <v>279</v>
      </c>
      <c r="R12" s="224">
        <v>1000</v>
      </c>
      <c r="S12" s="191">
        <v>0</v>
      </c>
      <c r="T12" s="154">
        <f>(Q12-R12-S12)*12.5%</f>
        <v>10595</v>
      </c>
      <c r="U12" s="155">
        <f>Q12-R12-S12+T12</f>
        <v>95355</v>
      </c>
      <c r="V12" s="213" t="s">
        <v>280</v>
      </c>
      <c r="W12" s="224">
        <v>1000</v>
      </c>
      <c r="X12" s="191">
        <v>0</v>
      </c>
      <c r="Y12" s="154">
        <f>(V12-W12-X12)*12.5%</f>
        <v>10648.75</v>
      </c>
      <c r="Z12" s="155">
        <f>V12-W12-X12+Y12</f>
        <v>95838.75</v>
      </c>
      <c r="AA12" s="213" t="s">
        <v>281</v>
      </c>
      <c r="AB12" s="224">
        <v>1000</v>
      </c>
      <c r="AC12" s="153">
        <v>0</v>
      </c>
      <c r="AD12" s="154">
        <f>(AA12-AB12-AC12)*12.5%</f>
        <v>10576.25</v>
      </c>
      <c r="AE12" s="155">
        <f>AA12-AB12-AC12+AD12</f>
        <v>95186.25</v>
      </c>
      <c r="AF12" s="213" t="s">
        <v>184</v>
      </c>
      <c r="AG12" s="224">
        <v>1000</v>
      </c>
      <c r="AH12" s="153">
        <v>0</v>
      </c>
      <c r="AI12" s="154">
        <f>(AF12-AG12-AH12)*12.5%</f>
        <v>10676.25</v>
      </c>
      <c r="AJ12" s="155">
        <f>AF13-AG12-AH12+AI12</f>
        <v>100586.25</v>
      </c>
      <c r="AK12" s="213" t="s">
        <v>280</v>
      </c>
      <c r="AL12" s="224">
        <v>1000</v>
      </c>
      <c r="AM12" s="153">
        <v>0</v>
      </c>
      <c r="AN12" s="154">
        <f>(AK12-AL12-AM12)*12.5%</f>
        <v>10648.75</v>
      </c>
      <c r="AO12" s="155">
        <f>AK12-AL12-AM12+AN12</f>
        <v>95838.75</v>
      </c>
    </row>
    <row r="13" spans="1:41">
      <c r="A13" s="38" t="s">
        <v>22</v>
      </c>
      <c r="B13" s="213" t="s">
        <v>192</v>
      </c>
      <c r="C13" s="224">
        <v>1000</v>
      </c>
      <c r="D13" s="191">
        <v>0</v>
      </c>
      <c r="E13" s="154">
        <f>(B13-C13-D13)*12.5%</f>
        <v>11173.75</v>
      </c>
      <c r="F13" s="155">
        <f>B13-C13-D13+E13</f>
        <v>100563.75</v>
      </c>
      <c r="G13" s="213" t="s">
        <v>282</v>
      </c>
      <c r="H13" s="224">
        <v>1000</v>
      </c>
      <c r="I13" s="191">
        <v>0</v>
      </c>
      <c r="J13" s="154">
        <f>(G13-H13-I13)*12.5%</f>
        <v>11261.25</v>
      </c>
      <c r="K13" s="155">
        <f>G13-H13-I13+J13</f>
        <v>101351.25</v>
      </c>
      <c r="L13" s="213" t="s">
        <v>283</v>
      </c>
      <c r="M13" s="224">
        <v>1000</v>
      </c>
      <c r="N13" s="191">
        <v>0</v>
      </c>
      <c r="O13" s="154">
        <f>(L13-M13-N13)*12.5%</f>
        <v>11161.25</v>
      </c>
      <c r="P13" s="155">
        <f>L13-M13-N13+O13</f>
        <v>100451.25</v>
      </c>
      <c r="Q13" s="213" t="s">
        <v>283</v>
      </c>
      <c r="R13" s="224">
        <v>1000</v>
      </c>
      <c r="S13" s="191">
        <v>0</v>
      </c>
      <c r="T13" s="154">
        <f>(Q13-R13-S13)*12.5%</f>
        <v>11161.25</v>
      </c>
      <c r="U13" s="155">
        <f>Q13-R13-S13+T13</f>
        <v>100451.25</v>
      </c>
      <c r="V13" s="213" t="s">
        <v>284</v>
      </c>
      <c r="W13" s="224">
        <v>1000</v>
      </c>
      <c r="X13" s="191">
        <v>0</v>
      </c>
      <c r="Y13" s="154">
        <f>(V13-W13-X13)*12.5%</f>
        <v>11205</v>
      </c>
      <c r="Z13" s="155">
        <f>V13-W13-X13+Y13</f>
        <v>100845</v>
      </c>
      <c r="AA13" s="213" t="s">
        <v>285</v>
      </c>
      <c r="AB13" s="224">
        <v>1000</v>
      </c>
      <c r="AC13" s="153">
        <v>0</v>
      </c>
      <c r="AD13" s="154">
        <f>(AA13-AB13-AC13)*12.5%</f>
        <v>11135</v>
      </c>
      <c r="AE13" s="155">
        <f>AA13-AB13-AC13+AD13</f>
        <v>100215</v>
      </c>
      <c r="AF13" s="213" t="s">
        <v>191</v>
      </c>
      <c r="AG13" s="224">
        <v>1000</v>
      </c>
      <c r="AH13" s="153">
        <v>0</v>
      </c>
      <c r="AI13" s="154">
        <f>(AF13-AG13-AH13)*12.5%</f>
        <v>11238.75</v>
      </c>
      <c r="AJ13" s="155">
        <f>AF13-AG13-AH13+AI13</f>
        <v>101148.75</v>
      </c>
      <c r="AK13" s="213" t="s">
        <v>284</v>
      </c>
      <c r="AL13" s="224">
        <v>1000</v>
      </c>
      <c r="AM13" s="153">
        <v>0</v>
      </c>
      <c r="AN13" s="154">
        <f>(AK13-AL13-AM13)*12.5%</f>
        <v>11205</v>
      </c>
      <c r="AO13" s="155">
        <f>AK13-AL13-AM13+AN13</f>
        <v>100845</v>
      </c>
    </row>
    <row r="14" spans="1:41" ht="15.75" thickBot="1">
      <c r="A14" s="28" t="s">
        <v>23</v>
      </c>
      <c r="B14" s="156"/>
      <c r="C14" s="2"/>
      <c r="D14" s="168"/>
      <c r="E14" s="158"/>
      <c r="F14" s="159"/>
      <c r="G14" s="215"/>
      <c r="H14" s="2"/>
      <c r="I14" s="168"/>
      <c r="J14" s="158"/>
      <c r="K14" s="159"/>
      <c r="L14" s="193"/>
      <c r="M14" s="2"/>
      <c r="N14" s="168"/>
      <c r="O14" s="158"/>
      <c r="P14" s="159"/>
      <c r="Q14" s="193"/>
      <c r="R14" s="2"/>
      <c r="S14" s="168"/>
      <c r="T14" s="158"/>
      <c r="U14" s="159"/>
      <c r="V14" s="193"/>
      <c r="W14" s="2"/>
      <c r="X14" s="168"/>
      <c r="Y14" s="158"/>
      <c r="Z14" s="159"/>
      <c r="AA14" s="162"/>
      <c r="AB14" s="2"/>
      <c r="AC14" s="157"/>
      <c r="AD14" s="158"/>
      <c r="AE14" s="159"/>
      <c r="AF14" s="162"/>
      <c r="AG14" s="2"/>
      <c r="AH14" s="157"/>
      <c r="AI14" s="158"/>
      <c r="AJ14" s="159"/>
      <c r="AK14" s="162"/>
      <c r="AL14" s="2"/>
      <c r="AM14" s="157"/>
      <c r="AN14" s="158"/>
      <c r="AO14" s="159"/>
    </row>
    <row r="15" spans="1:41">
      <c r="A15" s="14"/>
      <c r="B15" s="194"/>
      <c r="C15" s="224"/>
      <c r="D15" s="152"/>
      <c r="E15" s="154"/>
      <c r="F15" s="161"/>
      <c r="G15" s="194"/>
      <c r="H15" s="224"/>
      <c r="I15" s="152"/>
      <c r="J15" s="154"/>
      <c r="K15" s="161"/>
      <c r="L15" s="194"/>
      <c r="M15" s="224"/>
      <c r="N15" s="152"/>
      <c r="O15" s="154"/>
      <c r="P15" s="161"/>
      <c r="Q15" s="194"/>
      <c r="R15" s="224"/>
      <c r="S15" s="152"/>
      <c r="T15" s="154"/>
      <c r="U15" s="161"/>
      <c r="V15" s="194"/>
      <c r="W15" s="224"/>
      <c r="X15" s="152"/>
      <c r="Y15" s="154"/>
      <c r="Z15" s="161"/>
      <c r="AA15" s="160"/>
      <c r="AB15" s="224"/>
      <c r="AC15" s="152"/>
      <c r="AD15" s="154"/>
      <c r="AE15" s="155"/>
      <c r="AF15" s="160"/>
      <c r="AG15" s="224"/>
      <c r="AH15" s="152"/>
      <c r="AI15" s="154"/>
      <c r="AJ15" s="155"/>
      <c r="AK15" s="160"/>
      <c r="AL15" s="224"/>
      <c r="AM15" s="152"/>
      <c r="AN15" s="154"/>
      <c r="AO15" s="161"/>
    </row>
    <row r="16" spans="1:41">
      <c r="A16" s="38" t="s">
        <v>25</v>
      </c>
      <c r="B16" s="213" t="s">
        <v>199</v>
      </c>
      <c r="C16" s="224">
        <v>1000</v>
      </c>
      <c r="D16" s="191">
        <v>0</v>
      </c>
      <c r="E16" s="154">
        <f>(B16-C16-D16)*12.5%</f>
        <v>11266.25</v>
      </c>
      <c r="F16" s="155">
        <f>B16-C16-D16+E16</f>
        <v>101396.25</v>
      </c>
      <c r="G16" s="213" t="s">
        <v>286</v>
      </c>
      <c r="H16" s="224">
        <v>1000</v>
      </c>
      <c r="I16" s="191">
        <v>0</v>
      </c>
      <c r="J16" s="154">
        <f>(G16-H16-I16)*12.5%</f>
        <v>11353.75</v>
      </c>
      <c r="K16" s="155">
        <f>G16-H16-I16+J16</f>
        <v>102183.75</v>
      </c>
      <c r="L16" s="213" t="s">
        <v>287</v>
      </c>
      <c r="M16" s="224">
        <v>1000</v>
      </c>
      <c r="N16" s="191">
        <v>0</v>
      </c>
      <c r="O16" s="154">
        <f>(L16-M16-N16)*12.5%</f>
        <v>11262.5</v>
      </c>
      <c r="P16" s="155">
        <f>L16-M16-N16+O16</f>
        <v>101362.5</v>
      </c>
      <c r="Q16" s="213" t="s">
        <v>287</v>
      </c>
      <c r="R16" s="224">
        <v>1000</v>
      </c>
      <c r="S16" s="191">
        <v>0</v>
      </c>
      <c r="T16" s="154">
        <f>(Q16-R16-S16)*12.5%</f>
        <v>11262.5</v>
      </c>
      <c r="U16" s="155">
        <f>Q16-R16-S16+T16</f>
        <v>101362.5</v>
      </c>
      <c r="V16" s="213" t="s">
        <v>288</v>
      </c>
      <c r="W16" s="224">
        <v>1000</v>
      </c>
      <c r="X16" s="191">
        <v>0</v>
      </c>
      <c r="Y16" s="154">
        <f>(V16-W16-X16)*12.5%</f>
        <v>11312.5</v>
      </c>
      <c r="Z16" s="155">
        <f>V16-W16-X16+Y16</f>
        <v>101812.5</v>
      </c>
      <c r="AA16" s="213" t="s">
        <v>289</v>
      </c>
      <c r="AB16" s="224">
        <v>1000</v>
      </c>
      <c r="AC16" s="153">
        <v>0</v>
      </c>
      <c r="AD16" s="154">
        <f>(AA16-AB16-AC16)*12.5%</f>
        <v>11241.25</v>
      </c>
      <c r="AE16" s="155">
        <f>AA16-AB16-AC16+AD16</f>
        <v>101171.25</v>
      </c>
      <c r="AF16" s="213" t="s">
        <v>198</v>
      </c>
      <c r="AG16" s="224">
        <v>1000</v>
      </c>
      <c r="AH16" s="153">
        <v>0</v>
      </c>
      <c r="AI16" s="154">
        <f>(AF16-AG16-AH16)*12.5%</f>
        <v>11346.25</v>
      </c>
      <c r="AJ16" s="155">
        <f>AF16-AG16-AH16+AI16</f>
        <v>102116.25</v>
      </c>
      <c r="AK16" s="213" t="s">
        <v>288</v>
      </c>
      <c r="AL16" s="224">
        <v>1000</v>
      </c>
      <c r="AM16" s="153">
        <v>0</v>
      </c>
      <c r="AN16" s="154">
        <f>(AK16-AL16-AM16)*12.5%</f>
        <v>11312.5</v>
      </c>
      <c r="AO16" s="155">
        <f>AK16-AL16-AM16+AN16</f>
        <v>101812.5</v>
      </c>
    </row>
    <row r="17" spans="1:43" ht="15.75" thickBot="1">
      <c r="A17" s="28"/>
      <c r="B17" s="193"/>
      <c r="C17" s="2"/>
      <c r="D17" s="91"/>
      <c r="E17" s="158"/>
      <c r="F17" s="163"/>
      <c r="G17" s="193"/>
      <c r="H17" s="2"/>
      <c r="I17" s="91"/>
      <c r="J17" s="158"/>
      <c r="K17" s="163"/>
      <c r="L17" s="193"/>
      <c r="M17" s="2"/>
      <c r="N17" s="91"/>
      <c r="O17" s="158"/>
      <c r="P17" s="159"/>
      <c r="Q17" s="193"/>
      <c r="R17" s="2"/>
      <c r="S17" s="91"/>
      <c r="T17" s="158"/>
      <c r="U17" s="163"/>
      <c r="V17" s="193"/>
      <c r="W17" s="2"/>
      <c r="X17" s="91"/>
      <c r="Y17" s="158"/>
      <c r="Z17" s="159"/>
      <c r="AA17" s="162"/>
      <c r="AB17" s="2"/>
      <c r="AC17" s="91"/>
      <c r="AD17" s="158"/>
      <c r="AE17" s="159"/>
      <c r="AF17" s="162"/>
      <c r="AG17" s="2"/>
      <c r="AH17" s="91"/>
      <c r="AI17" s="158"/>
      <c r="AJ17" s="159"/>
      <c r="AK17" s="162"/>
      <c r="AL17" s="2"/>
      <c r="AM17" s="91"/>
      <c r="AN17" s="158"/>
      <c r="AO17" s="163"/>
    </row>
    <row r="18" spans="1:43">
      <c r="A18" s="14" t="s">
        <v>26</v>
      </c>
      <c r="B18" s="194"/>
      <c r="C18" s="224"/>
      <c r="D18" s="152"/>
      <c r="E18" s="154"/>
      <c r="F18" s="161"/>
      <c r="G18" s="194"/>
      <c r="H18" s="224"/>
      <c r="I18" s="152"/>
      <c r="J18" s="154"/>
      <c r="K18" s="161"/>
      <c r="L18" s="194"/>
      <c r="M18" s="224"/>
      <c r="N18" s="152"/>
      <c r="O18" s="154"/>
      <c r="P18" s="161"/>
      <c r="Q18" s="194"/>
      <c r="R18" s="224"/>
      <c r="S18" s="152"/>
      <c r="T18" s="154"/>
      <c r="U18" s="161"/>
      <c r="V18" s="194"/>
      <c r="W18" s="224"/>
      <c r="X18" s="152"/>
      <c r="Y18" s="154"/>
      <c r="Z18" s="161"/>
      <c r="AA18" s="160"/>
      <c r="AB18" s="224"/>
      <c r="AC18" s="152"/>
      <c r="AD18" s="154"/>
      <c r="AE18" s="155"/>
      <c r="AF18" s="160"/>
      <c r="AG18" s="224"/>
      <c r="AH18" s="152"/>
      <c r="AI18" s="154"/>
      <c r="AJ18" s="155"/>
      <c r="AK18" s="160"/>
      <c r="AL18" s="224"/>
      <c r="AM18" s="152"/>
      <c r="AN18" s="154"/>
      <c r="AO18" s="161"/>
    </row>
    <row r="19" spans="1:43">
      <c r="A19" s="38" t="s">
        <v>27</v>
      </c>
      <c r="B19" s="213" t="s">
        <v>205</v>
      </c>
      <c r="C19" s="224">
        <v>1000</v>
      </c>
      <c r="D19" s="191">
        <v>0</v>
      </c>
      <c r="E19" s="154">
        <f>(B19-C19-D19)*12.5%</f>
        <v>10975</v>
      </c>
      <c r="F19" s="155">
        <f>B19-C19-D19+E19</f>
        <v>98775</v>
      </c>
      <c r="G19" s="213" t="s">
        <v>204</v>
      </c>
      <c r="H19" s="224">
        <v>1000</v>
      </c>
      <c r="I19" s="191">
        <v>0</v>
      </c>
      <c r="J19" s="154">
        <f>(G19-H19-I19)*12.5%</f>
        <v>11053.75</v>
      </c>
      <c r="K19" s="155">
        <f>G19-H19-I19+J19</f>
        <v>99483.75</v>
      </c>
      <c r="L19" s="213" t="s">
        <v>290</v>
      </c>
      <c r="M19" s="224">
        <v>1000</v>
      </c>
      <c r="N19" s="191">
        <v>0</v>
      </c>
      <c r="O19" s="154">
        <f>(L19-M19-N19)*12.5%</f>
        <v>10971.25</v>
      </c>
      <c r="P19" s="155">
        <f>L19-M19-N19+O19</f>
        <v>98741.25</v>
      </c>
      <c r="Q19" s="213" t="s">
        <v>290</v>
      </c>
      <c r="R19" s="224">
        <v>1000</v>
      </c>
      <c r="S19" s="191">
        <v>0</v>
      </c>
      <c r="T19" s="154">
        <f>(Q19-R19-S19)*12.5%</f>
        <v>10971.25</v>
      </c>
      <c r="U19" s="155">
        <f>Q19-R19-S19+T19</f>
        <v>98741.25</v>
      </c>
      <c r="V19" s="213" t="s">
        <v>291</v>
      </c>
      <c r="W19" s="224">
        <v>1000</v>
      </c>
      <c r="X19" s="191">
        <v>0</v>
      </c>
      <c r="Y19" s="154">
        <f>(V19-W19-X19)*12.5%</f>
        <v>10896.25</v>
      </c>
      <c r="Z19" s="155">
        <f>V19-W19-X19+Y19</f>
        <v>98066.25</v>
      </c>
      <c r="AA19" s="213" t="s">
        <v>292</v>
      </c>
      <c r="AB19" s="224">
        <v>1000</v>
      </c>
      <c r="AC19" s="153">
        <v>0</v>
      </c>
      <c r="AD19" s="154">
        <f>(AA19-AB19-AC19)*12.5%</f>
        <v>10950</v>
      </c>
      <c r="AE19" s="155">
        <f>AA19-AB19-AC19+AD19</f>
        <v>98550</v>
      </c>
      <c r="AF19" s="213" t="s">
        <v>204</v>
      </c>
      <c r="AG19" s="224">
        <v>1000</v>
      </c>
      <c r="AH19" s="153">
        <v>0</v>
      </c>
      <c r="AI19" s="154">
        <f>(AF19-AG19-AH19)*12.5%</f>
        <v>11053.75</v>
      </c>
      <c r="AJ19" s="155">
        <f>AF19-AG19-AH19+AI19</f>
        <v>99483.75</v>
      </c>
      <c r="AK19" s="213" t="s">
        <v>291</v>
      </c>
      <c r="AL19" s="224">
        <v>1000</v>
      </c>
      <c r="AM19" s="153">
        <v>0</v>
      </c>
      <c r="AN19" s="154">
        <f>(AK19-AL19-AM19)*12.5%</f>
        <v>10896.25</v>
      </c>
      <c r="AO19" s="155">
        <f>AK19-AL19-AM19+AN19</f>
        <v>98066.25</v>
      </c>
    </row>
    <row r="20" spans="1:43" ht="15.75" thickBot="1">
      <c r="A20" s="28"/>
      <c r="B20" s="193"/>
      <c r="C20" s="2"/>
      <c r="D20" s="91"/>
      <c r="E20" s="158"/>
      <c r="F20" s="163"/>
      <c r="G20" s="193"/>
      <c r="H20" s="2"/>
      <c r="I20" s="91"/>
      <c r="J20" s="158"/>
      <c r="K20" s="163"/>
      <c r="L20" s="193"/>
      <c r="M20" s="2"/>
      <c r="N20" s="91"/>
      <c r="O20" s="158"/>
      <c r="P20" s="159"/>
      <c r="Q20" s="193"/>
      <c r="R20" s="2"/>
      <c r="S20" s="91"/>
      <c r="T20" s="158"/>
      <c r="U20" s="163"/>
      <c r="V20" s="193"/>
      <c r="W20" s="2"/>
      <c r="X20" s="91"/>
      <c r="Y20" s="158"/>
      <c r="Z20" s="159"/>
      <c r="AA20" s="162"/>
      <c r="AB20" s="2"/>
      <c r="AC20" s="91"/>
      <c r="AD20" s="158"/>
      <c r="AE20" s="159"/>
      <c r="AF20" s="162"/>
      <c r="AG20" s="2"/>
      <c r="AH20" s="91"/>
      <c r="AI20" s="158"/>
      <c r="AJ20" s="159"/>
      <c r="AK20" s="162"/>
      <c r="AL20" s="2"/>
      <c r="AM20" s="91"/>
      <c r="AN20" s="158"/>
      <c r="AO20" s="163"/>
    </row>
    <row r="21" spans="1:43">
      <c r="A21" s="38" t="s">
        <v>28</v>
      </c>
      <c r="B21" s="213" t="s">
        <v>211</v>
      </c>
      <c r="C21" s="224">
        <v>1000</v>
      </c>
      <c r="D21" s="191">
        <v>0</v>
      </c>
      <c r="E21" s="154">
        <f>(B21-C21-D21)*12.5%</f>
        <v>11510</v>
      </c>
      <c r="F21" s="155">
        <f>B21-C21-D21+E21</f>
        <v>103590</v>
      </c>
      <c r="G21" s="213" t="s">
        <v>210</v>
      </c>
      <c r="H21" s="224">
        <v>1000</v>
      </c>
      <c r="I21" s="191">
        <v>0</v>
      </c>
      <c r="J21" s="154">
        <f>(G21-H21-I21)*12.5%</f>
        <v>11588.75</v>
      </c>
      <c r="K21" s="155">
        <f>G21-H21-I21+J21</f>
        <v>104298.75</v>
      </c>
      <c r="L21" s="213" t="s">
        <v>293</v>
      </c>
      <c r="M21" s="224">
        <v>1000</v>
      </c>
      <c r="N21" s="191">
        <v>0</v>
      </c>
      <c r="O21" s="154">
        <f>(L21-M21-N21)*12.5%</f>
        <v>11506.25</v>
      </c>
      <c r="P21" s="155">
        <f>L21-M21-N21+O21</f>
        <v>103556.25</v>
      </c>
      <c r="Q21" s="213" t="s">
        <v>293</v>
      </c>
      <c r="R21" s="224">
        <v>1000</v>
      </c>
      <c r="S21" s="191">
        <v>0</v>
      </c>
      <c r="T21" s="154">
        <f>(Q21-R21-S21)*12.5%</f>
        <v>11506.25</v>
      </c>
      <c r="U21" s="155">
        <f>Q21-R21-S21+T21</f>
        <v>103556.25</v>
      </c>
      <c r="V21" s="213" t="s">
        <v>294</v>
      </c>
      <c r="W21" s="224">
        <v>1000</v>
      </c>
      <c r="X21" s="191">
        <v>0</v>
      </c>
      <c r="Y21" s="154">
        <f>(V21-W21-X21)*12.5%</f>
        <v>11431.25</v>
      </c>
      <c r="Z21" s="155">
        <f>V21-W21-X21+Y21</f>
        <v>102881.25</v>
      </c>
      <c r="AA21" s="213" t="s">
        <v>295</v>
      </c>
      <c r="AB21" s="224">
        <v>1000</v>
      </c>
      <c r="AC21" s="153">
        <v>0</v>
      </c>
      <c r="AD21" s="154">
        <f>(AA21-AB21-AC21)*12.5%</f>
        <v>11485</v>
      </c>
      <c r="AE21" s="155">
        <f>AA21-AB21-AC21+AD21</f>
        <v>103365</v>
      </c>
      <c r="AF21" s="213" t="s">
        <v>210</v>
      </c>
      <c r="AG21" s="224">
        <v>1000</v>
      </c>
      <c r="AH21" s="153">
        <v>0</v>
      </c>
      <c r="AI21" s="154">
        <f>(AF21-AG21-AH21)*12.5%</f>
        <v>11588.75</v>
      </c>
      <c r="AJ21" s="155">
        <f>AF21-AG21-AH21+AI21</f>
        <v>104298.75</v>
      </c>
      <c r="AK21" s="213" t="s">
        <v>294</v>
      </c>
      <c r="AL21" s="224">
        <v>1000</v>
      </c>
      <c r="AM21" s="153">
        <v>0</v>
      </c>
      <c r="AN21" s="154">
        <f>(AK21-AL21-AM21)*12.5%</f>
        <v>11431.25</v>
      </c>
      <c r="AO21" s="155">
        <f>AK21-AL21-AM21+AN21</f>
        <v>102881.25</v>
      </c>
      <c r="AP21" s="61"/>
      <c r="AQ21" s="61"/>
    </row>
    <row r="22" spans="1:43" ht="15.75" thickBot="1">
      <c r="A22" s="38"/>
      <c r="B22" s="194"/>
      <c r="C22" s="224"/>
      <c r="D22" s="191"/>
      <c r="E22" s="154"/>
      <c r="F22" s="161"/>
      <c r="G22" s="193"/>
      <c r="H22" s="2"/>
      <c r="I22" s="168"/>
      <c r="J22" s="158"/>
      <c r="K22" s="163"/>
      <c r="L22" s="193"/>
      <c r="M22" s="2"/>
      <c r="N22" s="168"/>
      <c r="O22" s="158"/>
      <c r="P22" s="159"/>
      <c r="Q22" s="193"/>
      <c r="R22" s="2"/>
      <c r="S22" s="168"/>
      <c r="T22" s="158"/>
      <c r="U22" s="163"/>
      <c r="V22" s="193"/>
      <c r="W22" s="2"/>
      <c r="X22" s="168"/>
      <c r="Y22" s="158"/>
      <c r="Z22" s="159"/>
      <c r="AA22" s="162"/>
      <c r="AB22" s="2"/>
      <c r="AC22" s="157"/>
      <c r="AD22" s="158"/>
      <c r="AE22" s="159"/>
      <c r="AF22" s="162"/>
      <c r="AG22" s="2"/>
      <c r="AH22" s="157"/>
      <c r="AI22" s="158"/>
      <c r="AJ22" s="159"/>
      <c r="AK22" s="162"/>
      <c r="AL22" s="2"/>
      <c r="AM22" s="157"/>
      <c r="AN22" s="158"/>
      <c r="AO22" s="163"/>
      <c r="AP22" s="61"/>
      <c r="AQ22" s="61"/>
    </row>
    <row r="23" spans="1:43">
      <c r="A23" s="89" t="s">
        <v>30</v>
      </c>
      <c r="B23" s="195"/>
      <c r="C23" s="250"/>
      <c r="D23" s="150"/>
      <c r="E23" s="165"/>
      <c r="F23" s="151"/>
      <c r="G23" s="195"/>
      <c r="H23" s="250"/>
      <c r="I23" s="150"/>
      <c r="J23" s="165"/>
      <c r="K23" s="151"/>
      <c r="L23" s="195"/>
      <c r="M23" s="250"/>
      <c r="N23" s="150"/>
      <c r="O23" s="165"/>
      <c r="P23" s="151"/>
      <c r="Q23" s="195"/>
      <c r="R23" s="250"/>
      <c r="S23" s="150"/>
      <c r="T23" s="165"/>
      <c r="U23" s="151"/>
      <c r="V23" s="195"/>
      <c r="W23" s="250"/>
      <c r="X23" s="150"/>
      <c r="Y23" s="165"/>
      <c r="Z23" s="151"/>
      <c r="AA23" s="164"/>
      <c r="AB23" s="250"/>
      <c r="AC23" s="150"/>
      <c r="AD23" s="165"/>
      <c r="AE23" s="166"/>
      <c r="AF23" s="164"/>
      <c r="AG23" s="250"/>
      <c r="AH23" s="150"/>
      <c r="AI23" s="165"/>
      <c r="AJ23" s="166"/>
      <c r="AK23" s="164"/>
      <c r="AL23" s="250"/>
      <c r="AM23" s="150"/>
      <c r="AN23" s="165"/>
      <c r="AO23" s="151"/>
    </row>
    <row r="24" spans="1:43" s="61" customFormat="1">
      <c r="A24" s="38" t="s">
        <v>31</v>
      </c>
      <c r="B24" s="213" t="s">
        <v>218</v>
      </c>
      <c r="C24" s="224">
        <v>1000</v>
      </c>
      <c r="D24" s="191">
        <v>0</v>
      </c>
      <c r="E24" s="154">
        <f>(B24-C24-D24)*12.5%</f>
        <v>10492.5</v>
      </c>
      <c r="F24" s="155">
        <f>B24-C24-D24+E24</f>
        <v>94432.5</v>
      </c>
      <c r="G24" s="213" t="s">
        <v>296</v>
      </c>
      <c r="H24" s="224">
        <v>1000</v>
      </c>
      <c r="I24" s="191">
        <v>0</v>
      </c>
      <c r="J24" s="154">
        <f>(G24-H24-I24)*12.5%</f>
        <v>10580</v>
      </c>
      <c r="K24" s="155">
        <f>G24-H24-I24+J24</f>
        <v>95220</v>
      </c>
      <c r="L24" s="213" t="s">
        <v>297</v>
      </c>
      <c r="M24" s="224">
        <v>1000</v>
      </c>
      <c r="N24" s="191">
        <v>0</v>
      </c>
      <c r="O24" s="154">
        <f>(L24-M24-N24)*12.5%</f>
        <v>10480</v>
      </c>
      <c r="P24" s="155">
        <f>L24-M24-N24+O24</f>
        <v>94320</v>
      </c>
      <c r="Q24" s="213" t="s">
        <v>297</v>
      </c>
      <c r="R24" s="224">
        <v>1000</v>
      </c>
      <c r="S24" s="191">
        <v>0</v>
      </c>
      <c r="T24" s="154">
        <f>(Q24-R24-S24)*12.5%</f>
        <v>10480</v>
      </c>
      <c r="U24" s="155">
        <f>Q24-R24-S24+T24</f>
        <v>94320</v>
      </c>
      <c r="V24" s="213" t="s">
        <v>298</v>
      </c>
      <c r="W24" s="224">
        <v>1000</v>
      </c>
      <c r="X24" s="191">
        <v>0</v>
      </c>
      <c r="Y24" s="154">
        <f>(V24-W24-X24)*12.5%</f>
        <v>10523.75</v>
      </c>
      <c r="Z24" s="155">
        <f>V24-W24-X24+Y24</f>
        <v>94713.75</v>
      </c>
      <c r="AA24" s="213" t="s">
        <v>299</v>
      </c>
      <c r="AB24" s="224">
        <v>1000</v>
      </c>
      <c r="AC24" s="153">
        <v>0</v>
      </c>
      <c r="AD24" s="154">
        <f>(AA24-AB24-AC24)*12.5%</f>
        <v>10453.75</v>
      </c>
      <c r="AE24" s="155">
        <f>AA24-AB24-AC24+AD24</f>
        <v>94083.75</v>
      </c>
      <c r="AF24" s="213" t="s">
        <v>217</v>
      </c>
      <c r="AG24" s="224">
        <v>1000</v>
      </c>
      <c r="AH24" s="153">
        <v>0</v>
      </c>
      <c r="AI24" s="154">
        <f>(AF24-AG24-AH24)*12.5%</f>
        <v>10557.5</v>
      </c>
      <c r="AJ24" s="155">
        <f>AF24-AG24-AH24+AI24</f>
        <v>95017.5</v>
      </c>
      <c r="AK24" s="213" t="s">
        <v>298</v>
      </c>
      <c r="AL24" s="224">
        <v>1000</v>
      </c>
      <c r="AM24" s="153">
        <v>0</v>
      </c>
      <c r="AN24" s="154">
        <f>(AK24-AL24-AM24)*12.5%</f>
        <v>10523.75</v>
      </c>
      <c r="AO24" s="155">
        <f>AK24-AL24-AM24+AN24</f>
        <v>94713.75</v>
      </c>
    </row>
    <row r="25" spans="1:43" ht="15.75" thickBot="1">
      <c r="A25" s="28"/>
      <c r="B25" s="193"/>
      <c r="C25" s="2"/>
      <c r="D25" s="91"/>
      <c r="E25" s="158"/>
      <c r="F25" s="163"/>
      <c r="G25" s="193"/>
      <c r="H25" s="2"/>
      <c r="I25" s="91"/>
      <c r="J25" s="158"/>
      <c r="K25" s="163"/>
      <c r="L25" s="193"/>
      <c r="M25" s="2"/>
      <c r="N25" s="91"/>
      <c r="O25" s="158"/>
      <c r="P25" s="159"/>
      <c r="Q25" s="193"/>
      <c r="R25" s="2"/>
      <c r="S25" s="91"/>
      <c r="T25" s="158"/>
      <c r="U25" s="163"/>
      <c r="V25" s="193"/>
      <c r="W25" s="2"/>
      <c r="X25" s="91"/>
      <c r="Y25" s="158"/>
      <c r="Z25" s="159"/>
      <c r="AA25" s="162"/>
      <c r="AB25" s="2"/>
      <c r="AC25" s="91"/>
      <c r="AD25" s="158"/>
      <c r="AE25" s="159"/>
      <c r="AF25" s="162"/>
      <c r="AG25" s="2"/>
      <c r="AH25" s="91"/>
      <c r="AI25" s="158"/>
      <c r="AJ25" s="159"/>
      <c r="AK25" s="162"/>
      <c r="AL25" s="2"/>
      <c r="AM25" s="91"/>
      <c r="AN25" s="158"/>
      <c r="AO25" s="163"/>
    </row>
    <row r="26" spans="1:43">
      <c r="A26" s="14"/>
      <c r="B26" s="194"/>
      <c r="C26" s="224"/>
      <c r="D26" s="152"/>
      <c r="E26" s="154"/>
      <c r="F26" s="161"/>
      <c r="G26" s="194"/>
      <c r="H26" s="224"/>
      <c r="I26" s="152"/>
      <c r="J26" s="154"/>
      <c r="K26" s="161"/>
      <c r="L26" s="194"/>
      <c r="M26" s="224"/>
      <c r="N26" s="152"/>
      <c r="O26" s="154"/>
      <c r="P26" s="161"/>
      <c r="Q26" s="194"/>
      <c r="R26" s="224"/>
      <c r="S26" s="152"/>
      <c r="T26" s="154"/>
      <c r="U26" s="161"/>
      <c r="V26" s="194"/>
      <c r="W26" s="224"/>
      <c r="X26" s="152"/>
      <c r="Y26" s="154"/>
      <c r="Z26" s="161"/>
      <c r="AA26" s="160"/>
      <c r="AB26" s="224"/>
      <c r="AC26" s="152"/>
      <c r="AD26" s="154"/>
      <c r="AE26" s="155"/>
      <c r="AF26" s="160"/>
      <c r="AG26" s="224"/>
      <c r="AH26" s="152"/>
      <c r="AI26" s="154"/>
      <c r="AJ26" s="155"/>
      <c r="AK26" s="160"/>
      <c r="AL26" s="224"/>
      <c r="AM26" s="152"/>
      <c r="AN26" s="154"/>
      <c r="AO26" s="161"/>
    </row>
    <row r="27" spans="1:43">
      <c r="A27" s="38" t="s">
        <v>34</v>
      </c>
      <c r="B27" s="213" t="s">
        <v>225</v>
      </c>
      <c r="C27" s="224">
        <v>1000</v>
      </c>
      <c r="D27" s="191">
        <v>0</v>
      </c>
      <c r="E27" s="154">
        <f>(B27-C27-D27)*12.5%</f>
        <v>10261.25</v>
      </c>
      <c r="F27" s="155">
        <f>B27-C27-D27+E27</f>
        <v>92351.25</v>
      </c>
      <c r="G27" s="213" t="s">
        <v>300</v>
      </c>
      <c r="H27" s="224">
        <v>1000</v>
      </c>
      <c r="I27" s="191">
        <v>0</v>
      </c>
      <c r="J27" s="154">
        <f>(G27-H27-I27)*12.5%</f>
        <v>10336.25</v>
      </c>
      <c r="K27" s="155">
        <f>G27-H27-I27+J27</f>
        <v>93026.25</v>
      </c>
      <c r="L27" s="213" t="s">
        <v>251</v>
      </c>
      <c r="M27" s="224">
        <v>1000</v>
      </c>
      <c r="N27" s="191">
        <v>0</v>
      </c>
      <c r="O27" s="154">
        <f>(L27-M27-N27)*12.5%</f>
        <v>10246.25</v>
      </c>
      <c r="P27" s="155">
        <f>L27-M27-N27+O27</f>
        <v>92216.25</v>
      </c>
      <c r="Q27" s="213" t="s">
        <v>251</v>
      </c>
      <c r="R27" s="224">
        <v>1000</v>
      </c>
      <c r="S27" s="191">
        <v>0</v>
      </c>
      <c r="T27" s="154">
        <f>(Q27-R27-S27)*12.5%</f>
        <v>10246.25</v>
      </c>
      <c r="U27" s="155">
        <f>Q27-R27-S27+T27</f>
        <v>92216.25</v>
      </c>
      <c r="V27" s="213" t="s">
        <v>262</v>
      </c>
      <c r="W27" s="224">
        <v>1000</v>
      </c>
      <c r="X27" s="191">
        <v>0</v>
      </c>
      <c r="Y27" s="154">
        <f>(V27-W27-X27)*12.5%</f>
        <v>10286.25</v>
      </c>
      <c r="Z27" s="155">
        <f>V27-W27-X27+Y27</f>
        <v>92576.25</v>
      </c>
      <c r="AA27" s="213" t="s">
        <v>264</v>
      </c>
      <c r="AB27" s="224">
        <v>1000</v>
      </c>
      <c r="AC27" s="153">
        <v>0</v>
      </c>
      <c r="AD27" s="154">
        <f>(AA27-AB27-AC27)*12.5%</f>
        <v>10226.25</v>
      </c>
      <c r="AE27" s="155">
        <f>AA27-AB27-AC27+AD27</f>
        <v>92036.25</v>
      </c>
      <c r="AF27" s="213" t="s">
        <v>224</v>
      </c>
      <c r="AG27" s="224">
        <v>1000</v>
      </c>
      <c r="AH27" s="153">
        <v>0</v>
      </c>
      <c r="AI27" s="154">
        <f>(AF27-AG27-AH27)*12.5%</f>
        <v>10318.75</v>
      </c>
      <c r="AJ27" s="155">
        <f>AF27-AG27-AH27+AI27</f>
        <v>92868.75</v>
      </c>
      <c r="AK27" s="213" t="s">
        <v>262</v>
      </c>
      <c r="AL27" s="224">
        <v>1000</v>
      </c>
      <c r="AM27" s="153">
        <v>0</v>
      </c>
      <c r="AN27" s="154">
        <f>(AK27-AL27-AM27)*12.5%</f>
        <v>10286.25</v>
      </c>
      <c r="AO27" s="155">
        <f>AK27-AL27-AM27+AN27</f>
        <v>92576.25</v>
      </c>
    </row>
    <row r="28" spans="1:43" ht="15.75" thickBot="1">
      <c r="A28" s="28"/>
      <c r="B28" s="193"/>
      <c r="C28" s="2"/>
      <c r="D28" s="91"/>
      <c r="E28" s="158"/>
      <c r="F28" s="163"/>
      <c r="G28" s="193"/>
      <c r="H28" s="2"/>
      <c r="I28" s="91"/>
      <c r="J28" s="158"/>
      <c r="K28" s="163"/>
      <c r="L28" s="193"/>
      <c r="M28" s="2"/>
      <c r="N28" s="91"/>
      <c r="O28" s="158"/>
      <c r="P28" s="159"/>
      <c r="Q28" s="193"/>
      <c r="R28" s="2"/>
      <c r="S28" s="91"/>
      <c r="T28" s="158"/>
      <c r="U28" s="163"/>
      <c r="V28" s="193"/>
      <c r="W28" s="2"/>
      <c r="X28" s="91"/>
      <c r="Y28" s="158"/>
      <c r="Z28" s="159"/>
      <c r="AA28" s="162"/>
      <c r="AB28" s="2"/>
      <c r="AC28" s="91"/>
      <c r="AD28" s="158"/>
      <c r="AE28" s="159"/>
      <c r="AF28" s="162"/>
      <c r="AG28" s="2"/>
      <c r="AH28" s="91"/>
      <c r="AI28" s="158"/>
      <c r="AJ28" s="159"/>
      <c r="AK28" s="162"/>
      <c r="AL28" s="2"/>
      <c r="AM28" s="91"/>
      <c r="AN28" s="158"/>
      <c r="AO28" s="163"/>
    </row>
    <row r="29" spans="1:43">
      <c r="A29" s="14" t="s">
        <v>36</v>
      </c>
      <c r="B29" s="194"/>
      <c r="C29" s="224"/>
      <c r="D29" s="152"/>
      <c r="E29" s="154"/>
      <c r="F29" s="161"/>
      <c r="G29" s="194"/>
      <c r="H29" s="224"/>
      <c r="I29" s="152"/>
      <c r="J29" s="154"/>
      <c r="K29" s="161"/>
      <c r="L29" s="194"/>
      <c r="M29" s="224"/>
      <c r="N29" s="152"/>
      <c r="O29" s="154"/>
      <c r="P29" s="161"/>
      <c r="Q29" s="194"/>
      <c r="R29" s="224"/>
      <c r="S29" s="152"/>
      <c r="T29" s="154"/>
      <c r="U29" s="161"/>
      <c r="V29" s="194"/>
      <c r="W29" s="224"/>
      <c r="X29" s="152"/>
      <c r="Y29" s="154"/>
      <c r="Z29" s="161"/>
      <c r="AA29" s="160"/>
      <c r="AB29" s="224"/>
      <c r="AC29" s="152"/>
      <c r="AD29" s="154"/>
      <c r="AE29" s="155"/>
      <c r="AF29" s="160"/>
      <c r="AG29" s="224"/>
      <c r="AH29" s="152"/>
      <c r="AI29" s="154"/>
      <c r="AJ29" s="155"/>
      <c r="AK29" s="160"/>
      <c r="AL29" s="224"/>
      <c r="AM29" s="152"/>
      <c r="AN29" s="154"/>
      <c r="AO29" s="161"/>
    </row>
    <row r="30" spans="1:43" s="43" customFormat="1">
      <c r="A30" s="38" t="s">
        <v>37</v>
      </c>
      <c r="B30" s="213" t="s">
        <v>230</v>
      </c>
      <c r="C30" s="224">
        <v>1000</v>
      </c>
      <c r="D30" s="191">
        <v>0</v>
      </c>
      <c r="E30" s="154">
        <f>(B30-C30-D30)*12.5%</f>
        <v>10283.75</v>
      </c>
      <c r="F30" s="155">
        <f>B30-C30-D30+E30</f>
        <v>92553.75</v>
      </c>
      <c r="G30" s="213" t="s">
        <v>301</v>
      </c>
      <c r="H30" s="224">
        <v>1000</v>
      </c>
      <c r="I30" s="191">
        <v>0</v>
      </c>
      <c r="J30" s="154">
        <f>(G30-H30-I30)*12.5%</f>
        <v>10366.25</v>
      </c>
      <c r="K30" s="155">
        <f>G30-H30-I30+J30</f>
        <v>93296.25</v>
      </c>
      <c r="L30" s="213" t="s">
        <v>302</v>
      </c>
      <c r="M30" s="224">
        <v>1000</v>
      </c>
      <c r="N30" s="191">
        <v>0</v>
      </c>
      <c r="O30" s="154">
        <f>(L30-M30-N30)*12.5%</f>
        <v>10281.25</v>
      </c>
      <c r="P30" s="155">
        <f>L30-M30-N30+O30</f>
        <v>92531.25</v>
      </c>
      <c r="Q30" s="213" t="s">
        <v>302</v>
      </c>
      <c r="R30" s="224">
        <v>1000</v>
      </c>
      <c r="S30" s="191">
        <v>0</v>
      </c>
      <c r="T30" s="154">
        <f>(Q30-R30-S30)*12.5%</f>
        <v>10281.25</v>
      </c>
      <c r="U30" s="155">
        <f>Q30-R30-S30+T30</f>
        <v>92531.25</v>
      </c>
      <c r="V30" s="213" t="s">
        <v>263</v>
      </c>
      <c r="W30" s="224">
        <v>1000</v>
      </c>
      <c r="X30" s="191">
        <v>0</v>
      </c>
      <c r="Y30" s="154">
        <f>(V30-W30-X30)*12.5%</f>
        <v>10206.25</v>
      </c>
      <c r="Z30" s="155">
        <f>V30-W30-X30+Y30</f>
        <v>91856.25</v>
      </c>
      <c r="AA30" s="213" t="s">
        <v>303</v>
      </c>
      <c r="AB30" s="224">
        <v>1000</v>
      </c>
      <c r="AC30" s="153">
        <v>0</v>
      </c>
      <c r="AD30" s="154">
        <f>(AA30-AB30-AC30)*12.5%</f>
        <v>10260</v>
      </c>
      <c r="AE30" s="155">
        <f>AA30-AB30-AC30+AD30</f>
        <v>92340</v>
      </c>
      <c r="AF30" s="213" t="s">
        <v>222</v>
      </c>
      <c r="AG30" s="224">
        <v>1000</v>
      </c>
      <c r="AH30" s="153">
        <v>0</v>
      </c>
      <c r="AI30" s="154">
        <f>(AF30-AG30-AH30)*12.5%</f>
        <v>10363.75</v>
      </c>
      <c r="AJ30" s="155">
        <f>AF30-AG30-AH30+AI30</f>
        <v>93273.75</v>
      </c>
      <c r="AK30" s="213" t="s">
        <v>304</v>
      </c>
      <c r="AL30" s="224">
        <v>1000</v>
      </c>
      <c r="AM30" s="153">
        <v>0</v>
      </c>
      <c r="AN30" s="154">
        <f>(AK30-AL30-AM30)*12.5%</f>
        <v>10331.25</v>
      </c>
      <c r="AO30" s="155">
        <f>AK30-AL30-AM30+AN30</f>
        <v>92981.25</v>
      </c>
      <c r="AP30" s="77"/>
      <c r="AQ30" s="77"/>
    </row>
    <row r="31" spans="1:43" s="43" customFormat="1" ht="15.75" thickBot="1">
      <c r="A31" s="28" t="s">
        <v>38</v>
      </c>
      <c r="B31" s="193"/>
      <c r="C31" s="2"/>
      <c r="D31" s="91"/>
      <c r="E31" s="158"/>
      <c r="F31" s="163"/>
      <c r="G31" s="193"/>
      <c r="H31" s="2"/>
      <c r="I31" s="91"/>
      <c r="J31" s="158"/>
      <c r="K31" s="163"/>
      <c r="L31" s="193"/>
      <c r="M31" s="2"/>
      <c r="N31" s="91"/>
      <c r="O31" s="158"/>
      <c r="P31" s="159"/>
      <c r="Q31" s="193"/>
      <c r="R31" s="2"/>
      <c r="S31" s="91"/>
      <c r="T31" s="158"/>
      <c r="U31" s="163"/>
      <c r="V31" s="193"/>
      <c r="W31" s="2"/>
      <c r="X31" s="91"/>
      <c r="Y31" s="158"/>
      <c r="Z31" s="159"/>
      <c r="AA31" s="162"/>
      <c r="AB31" s="2"/>
      <c r="AC31" s="91"/>
      <c r="AD31" s="158"/>
      <c r="AE31" s="159"/>
      <c r="AF31" s="162"/>
      <c r="AG31" s="2"/>
      <c r="AH31" s="91"/>
      <c r="AI31" s="158"/>
      <c r="AJ31" s="159"/>
      <c r="AK31" s="162"/>
      <c r="AL31" s="2"/>
      <c r="AM31" s="91"/>
      <c r="AN31" s="158"/>
      <c r="AO31" s="163"/>
      <c r="AP31" s="77"/>
      <c r="AQ31" s="77"/>
    </row>
    <row r="32" spans="1:43" s="43" customFormat="1">
      <c r="A32" s="14" t="s">
        <v>39</v>
      </c>
      <c r="B32" s="194"/>
      <c r="C32" s="224"/>
      <c r="D32" s="152"/>
      <c r="E32" s="154"/>
      <c r="F32" s="161"/>
      <c r="G32" s="194"/>
      <c r="H32" s="224"/>
      <c r="I32" s="152"/>
      <c r="J32" s="154"/>
      <c r="K32" s="161"/>
      <c r="L32" s="194"/>
      <c r="M32" s="224"/>
      <c r="N32" s="152"/>
      <c r="O32" s="154"/>
      <c r="P32" s="161"/>
      <c r="Q32" s="194"/>
      <c r="R32" s="224"/>
      <c r="S32" s="152"/>
      <c r="T32" s="154"/>
      <c r="U32" s="161"/>
      <c r="V32" s="194"/>
      <c r="W32" s="224"/>
      <c r="X32" s="152"/>
      <c r="Y32" s="154"/>
      <c r="Z32" s="161"/>
      <c r="AA32" s="160"/>
      <c r="AB32" s="224"/>
      <c r="AC32" s="152"/>
      <c r="AD32" s="154"/>
      <c r="AE32" s="155"/>
      <c r="AF32" s="160"/>
      <c r="AG32" s="224"/>
      <c r="AH32" s="152"/>
      <c r="AI32" s="154"/>
      <c r="AJ32" s="155"/>
      <c r="AK32" s="160"/>
      <c r="AL32" s="224"/>
      <c r="AM32" s="152"/>
      <c r="AN32" s="154"/>
      <c r="AO32" s="161"/>
      <c r="AP32" s="77"/>
      <c r="AQ32" s="77"/>
    </row>
    <row r="33" spans="1:43" s="43" customFormat="1">
      <c r="A33" s="38" t="s">
        <v>40</v>
      </c>
      <c r="B33" s="213" t="s">
        <v>237</v>
      </c>
      <c r="C33" s="224">
        <v>1000</v>
      </c>
      <c r="D33" s="191">
        <v>0</v>
      </c>
      <c r="E33" s="154">
        <f>(B33-C33-D33)*12.5%</f>
        <v>10601.25</v>
      </c>
      <c r="F33" s="155">
        <f>B33-C33-D33+E33</f>
        <v>95411.25</v>
      </c>
      <c r="G33" s="213" t="s">
        <v>305</v>
      </c>
      <c r="H33" s="224">
        <v>1000</v>
      </c>
      <c r="I33" s="191">
        <v>0</v>
      </c>
      <c r="J33" s="154">
        <f>(G33-H33-I33)*12.5%</f>
        <v>10678.75</v>
      </c>
      <c r="K33" s="155">
        <f>G33-H33-I33+J33</f>
        <v>96108.75</v>
      </c>
      <c r="L33" s="213" t="s">
        <v>185</v>
      </c>
      <c r="M33" s="224">
        <v>1000</v>
      </c>
      <c r="N33" s="191">
        <v>0</v>
      </c>
      <c r="O33" s="154">
        <f>(L33-M33-N33)*12.5%</f>
        <v>10597.5</v>
      </c>
      <c r="P33" s="155">
        <f>L33-M33-N33+O33</f>
        <v>95377.5</v>
      </c>
      <c r="Q33" s="213" t="s">
        <v>185</v>
      </c>
      <c r="R33" s="224">
        <v>1000</v>
      </c>
      <c r="S33" s="191">
        <v>0</v>
      </c>
      <c r="T33" s="154">
        <f>(Q33-R33-S33)*12.5%</f>
        <v>10597.5</v>
      </c>
      <c r="U33" s="155">
        <f>Q33-R33-S33+T33</f>
        <v>95377.5</v>
      </c>
      <c r="V33" s="213" t="s">
        <v>306</v>
      </c>
      <c r="W33" s="224">
        <v>1000</v>
      </c>
      <c r="X33" s="191">
        <v>0</v>
      </c>
      <c r="Y33" s="154">
        <f>(V33-W33-X33)*12.5%</f>
        <v>10397.5</v>
      </c>
      <c r="Z33" s="155">
        <f>V33-W33-X33+Y33</f>
        <v>93577.5</v>
      </c>
      <c r="AA33" s="213" t="s">
        <v>281</v>
      </c>
      <c r="AB33" s="224">
        <v>1000</v>
      </c>
      <c r="AC33" s="153">
        <v>0</v>
      </c>
      <c r="AD33" s="154">
        <f>(AA33-AB33-AC33)*12.5%</f>
        <v>10576.25</v>
      </c>
      <c r="AE33" s="155">
        <f>AA33-AB33-AC33+AD33</f>
        <v>95186.25</v>
      </c>
      <c r="AF33" s="213" t="s">
        <v>236</v>
      </c>
      <c r="AG33" s="224">
        <v>1000</v>
      </c>
      <c r="AH33" s="153">
        <v>0</v>
      </c>
      <c r="AI33" s="154">
        <f>(AF33-AG33-AH33)*12.5%</f>
        <v>10681.25</v>
      </c>
      <c r="AJ33" s="155">
        <f>AF33-AG33-AH33+AI33</f>
        <v>96131.25</v>
      </c>
      <c r="AK33" s="213" t="s">
        <v>307</v>
      </c>
      <c r="AL33" s="224">
        <v>1000</v>
      </c>
      <c r="AM33" s="153">
        <v>0</v>
      </c>
      <c r="AN33" s="154">
        <f>(AK33-AL33-AM33)*12.5%</f>
        <v>10522.5</v>
      </c>
      <c r="AO33" s="155">
        <f>AK33-AL33-AM33+AN33</f>
        <v>94702.5</v>
      </c>
      <c r="AP33" s="77"/>
      <c r="AQ33" s="77"/>
    </row>
    <row r="34" spans="1:43" s="43" customFormat="1" ht="15.75" thickBot="1">
      <c r="A34" s="28" t="s">
        <v>41</v>
      </c>
      <c r="B34" s="193"/>
      <c r="C34" s="2"/>
      <c r="D34" s="91"/>
      <c r="E34" s="158"/>
      <c r="F34" s="163"/>
      <c r="G34" s="193"/>
      <c r="H34" s="2"/>
      <c r="I34" s="91"/>
      <c r="J34" s="158"/>
      <c r="K34" s="163"/>
      <c r="L34" s="193"/>
      <c r="M34" s="2"/>
      <c r="N34" s="91"/>
      <c r="O34" s="158"/>
      <c r="P34" s="159"/>
      <c r="Q34" s="193"/>
      <c r="R34" s="2"/>
      <c r="S34" s="91"/>
      <c r="T34" s="158"/>
      <c r="U34" s="163"/>
      <c r="V34" s="193"/>
      <c r="W34" s="2"/>
      <c r="X34" s="91"/>
      <c r="Y34" s="158"/>
      <c r="Z34" s="159"/>
      <c r="AA34" s="162"/>
      <c r="AB34" s="2"/>
      <c r="AC34" s="91"/>
      <c r="AD34" s="158"/>
      <c r="AE34" s="159"/>
      <c r="AF34" s="162"/>
      <c r="AG34" s="2"/>
      <c r="AH34" s="91"/>
      <c r="AI34" s="158"/>
      <c r="AJ34" s="159"/>
      <c r="AK34" s="162"/>
      <c r="AL34" s="2"/>
      <c r="AM34" s="91"/>
      <c r="AN34" s="158"/>
      <c r="AO34" s="163"/>
    </row>
    <row r="35" spans="1:43" s="43" customFormat="1">
      <c r="A35" s="14" t="s">
        <v>42</v>
      </c>
      <c r="B35" s="195"/>
      <c r="C35" s="250"/>
      <c r="D35" s="150"/>
      <c r="E35" s="165"/>
      <c r="F35" s="151"/>
      <c r="G35" s="194"/>
      <c r="H35" s="250"/>
      <c r="I35" s="152"/>
      <c r="J35" s="154"/>
      <c r="K35" s="161"/>
      <c r="L35" s="195"/>
      <c r="M35" s="250"/>
      <c r="N35" s="150"/>
      <c r="O35" s="165"/>
      <c r="P35" s="151"/>
      <c r="Q35" s="195"/>
      <c r="R35" s="250"/>
      <c r="S35" s="150"/>
      <c r="T35" s="165"/>
      <c r="U35" s="151"/>
      <c r="V35" s="195"/>
      <c r="W35" s="250"/>
      <c r="X35" s="150"/>
      <c r="Y35" s="165"/>
      <c r="Z35" s="151"/>
      <c r="AA35" s="160"/>
      <c r="AB35" s="250"/>
      <c r="AC35" s="152"/>
      <c r="AD35" s="154"/>
      <c r="AE35" s="155"/>
      <c r="AF35" s="160"/>
      <c r="AG35" s="250"/>
      <c r="AH35" s="152"/>
      <c r="AI35" s="154"/>
      <c r="AJ35" s="155"/>
      <c r="AK35" s="160"/>
      <c r="AL35" s="250"/>
      <c r="AM35" s="152"/>
      <c r="AN35" s="154"/>
      <c r="AO35" s="161"/>
    </row>
    <row r="36" spans="1:43" s="43" customFormat="1">
      <c r="A36" s="38" t="s">
        <v>43</v>
      </c>
      <c r="B36" s="213" t="s">
        <v>244</v>
      </c>
      <c r="C36" s="224">
        <v>1000</v>
      </c>
      <c r="D36" s="191">
        <v>0</v>
      </c>
      <c r="E36" s="154">
        <f>(B36-C36-D36)*12.5%</f>
        <v>11675</v>
      </c>
      <c r="F36" s="155">
        <f>B36-C36-D36+E36</f>
        <v>105075</v>
      </c>
      <c r="G36" s="213" t="s">
        <v>308</v>
      </c>
      <c r="H36" s="224">
        <v>1000</v>
      </c>
      <c r="I36" s="191">
        <v>0</v>
      </c>
      <c r="J36" s="154">
        <f>(G36-H36-I36)*12.5%</f>
        <v>11762.5</v>
      </c>
      <c r="K36" s="155">
        <f>G36-H36-I36+J36</f>
        <v>105862.5</v>
      </c>
      <c r="L36" s="213" t="s">
        <v>309</v>
      </c>
      <c r="M36" s="224">
        <v>1000</v>
      </c>
      <c r="N36" s="191">
        <v>0</v>
      </c>
      <c r="O36" s="154">
        <f>(L36-M36-N36)*12.5%</f>
        <v>11662.5</v>
      </c>
      <c r="P36" s="155">
        <f>L36-M36-N36+O36</f>
        <v>104962.5</v>
      </c>
      <c r="Q36" s="213" t="s">
        <v>309</v>
      </c>
      <c r="R36" s="224">
        <v>1000</v>
      </c>
      <c r="S36" s="191">
        <v>0</v>
      </c>
      <c r="T36" s="154">
        <f>(Q36-R36-S36)*12.5%</f>
        <v>11662.5</v>
      </c>
      <c r="U36" s="155">
        <f>Q36-R36-S36+T36</f>
        <v>104962.5</v>
      </c>
      <c r="V36" s="213" t="s">
        <v>310</v>
      </c>
      <c r="W36" s="224">
        <v>1000</v>
      </c>
      <c r="X36" s="191">
        <v>0</v>
      </c>
      <c r="Y36" s="154">
        <f>(V36-W36-X36)*12.5%</f>
        <v>11706.25</v>
      </c>
      <c r="Z36" s="155">
        <f>V36-W36-X36+Y36</f>
        <v>105356.25</v>
      </c>
      <c r="AA36" s="213" t="s">
        <v>311</v>
      </c>
      <c r="AB36" s="224">
        <v>1000</v>
      </c>
      <c r="AC36" s="153">
        <v>0</v>
      </c>
      <c r="AD36" s="154">
        <f>(AA36-AB36-AC36)*12.5%</f>
        <v>11636.25</v>
      </c>
      <c r="AE36" s="155">
        <f>AA36-AB36-AC36+AD36</f>
        <v>104726.25</v>
      </c>
      <c r="AF36" s="213" t="s">
        <v>243</v>
      </c>
      <c r="AG36" s="224">
        <v>1000</v>
      </c>
      <c r="AH36" s="153">
        <v>0</v>
      </c>
      <c r="AI36" s="154">
        <f>(AF36-AG36-AH36)*12.5%</f>
        <v>11740</v>
      </c>
      <c r="AJ36" s="155">
        <f>AF36-AG36-AH36+AI36</f>
        <v>105660</v>
      </c>
      <c r="AK36" s="213" t="s">
        <v>310</v>
      </c>
      <c r="AL36" s="224">
        <v>1000</v>
      </c>
      <c r="AM36" s="153">
        <v>0</v>
      </c>
      <c r="AN36" s="154">
        <f>(AK36-AL36-AM36)*12.5%</f>
        <v>11706.25</v>
      </c>
      <c r="AO36" s="155">
        <f>AK36-AL36-AM36+AN36</f>
        <v>105356.25</v>
      </c>
    </row>
    <row r="37" spans="1:43" s="43" customFormat="1">
      <c r="A37" s="14" t="s">
        <v>44</v>
      </c>
      <c r="B37" s="194"/>
      <c r="C37" s="224"/>
      <c r="D37" s="154"/>
      <c r="E37" s="154"/>
      <c r="F37" s="161"/>
      <c r="G37" s="194"/>
      <c r="H37" s="224"/>
      <c r="I37" s="154"/>
      <c r="J37" s="154"/>
      <c r="K37" s="161"/>
      <c r="L37" s="194"/>
      <c r="M37" s="224"/>
      <c r="N37" s="154"/>
      <c r="O37" s="154"/>
      <c r="P37" s="155"/>
      <c r="Q37" s="194"/>
      <c r="R37" s="224"/>
      <c r="S37" s="154"/>
      <c r="T37" s="154"/>
      <c r="U37" s="161"/>
      <c r="V37" s="194"/>
      <c r="W37" s="224"/>
      <c r="X37" s="154"/>
      <c r="Y37" s="154"/>
      <c r="Z37" s="155"/>
      <c r="AA37" s="160"/>
      <c r="AB37" s="224"/>
      <c r="AC37" s="154"/>
      <c r="AD37" s="154"/>
      <c r="AE37" s="155"/>
      <c r="AF37" s="160"/>
      <c r="AG37" s="224"/>
      <c r="AH37" s="154"/>
      <c r="AI37" s="154"/>
      <c r="AJ37" s="155"/>
      <c r="AK37" s="160"/>
      <c r="AL37" s="224"/>
      <c r="AM37" s="154"/>
      <c r="AN37" s="154"/>
      <c r="AO37" s="161"/>
    </row>
    <row r="38" spans="1:43" s="43" customFormat="1" ht="15.75" thickBot="1">
      <c r="A38" s="28" t="s">
        <v>45</v>
      </c>
      <c r="B38" s="252" t="s">
        <v>250</v>
      </c>
      <c r="C38" s="2">
        <v>1000</v>
      </c>
      <c r="D38" s="168">
        <v>0</v>
      </c>
      <c r="E38" s="158">
        <f>(B38-C38-D38)*12.5%</f>
        <v>12175</v>
      </c>
      <c r="F38" s="159">
        <f>B38-C38-D38+E38</f>
        <v>109575</v>
      </c>
      <c r="G38" s="252" t="s">
        <v>312</v>
      </c>
      <c r="H38" s="2">
        <v>1000</v>
      </c>
      <c r="I38" s="168">
        <v>0</v>
      </c>
      <c r="J38" s="158">
        <f>(G38-H38-I38)*12.5%</f>
        <v>12262.5</v>
      </c>
      <c r="K38" s="159">
        <f>G38-H38-I38+J38</f>
        <v>110362.5</v>
      </c>
      <c r="L38" s="252" t="s">
        <v>313</v>
      </c>
      <c r="M38" s="2">
        <v>1000</v>
      </c>
      <c r="N38" s="168">
        <v>0</v>
      </c>
      <c r="O38" s="158">
        <f>(L38-M38-N38)*12.5%</f>
        <v>12162.5</v>
      </c>
      <c r="P38" s="159">
        <f>L38-M38-N38+O38</f>
        <v>109462.5</v>
      </c>
      <c r="Q38" s="252" t="s">
        <v>313</v>
      </c>
      <c r="R38" s="2">
        <v>1000</v>
      </c>
      <c r="S38" s="168">
        <v>0</v>
      </c>
      <c r="T38" s="158">
        <f>(Q38-R38-S38)*12.5%</f>
        <v>12162.5</v>
      </c>
      <c r="U38" s="159">
        <f>Q38-R38-S38+T38</f>
        <v>109462.5</v>
      </c>
      <c r="V38" s="252" t="s">
        <v>314</v>
      </c>
      <c r="W38" s="2">
        <v>1000</v>
      </c>
      <c r="X38" s="168">
        <v>0</v>
      </c>
      <c r="Y38" s="158">
        <f>(V38-W38-X38)*12.5%</f>
        <v>12206.25</v>
      </c>
      <c r="Z38" s="159">
        <f>V38-W38-X38+Y38</f>
        <v>109856.25</v>
      </c>
      <c r="AA38" s="252" t="s">
        <v>315</v>
      </c>
      <c r="AB38" s="2">
        <v>1000</v>
      </c>
      <c r="AC38" s="157">
        <v>0</v>
      </c>
      <c r="AD38" s="158">
        <f>(AA38-AB38-AC38)*12.5%</f>
        <v>12136.25</v>
      </c>
      <c r="AE38" s="159">
        <f>AA38-AB38-AC38+AD38</f>
        <v>109226.25</v>
      </c>
      <c r="AF38" s="252" t="s">
        <v>249</v>
      </c>
      <c r="AG38" s="2">
        <v>1000</v>
      </c>
      <c r="AH38" s="157">
        <v>0</v>
      </c>
      <c r="AI38" s="158">
        <f>(AF38-AG38-AH38)*12.5%</f>
        <v>12240</v>
      </c>
      <c r="AJ38" s="159">
        <f>AF38-AG38-AH38+AI38</f>
        <v>110160</v>
      </c>
      <c r="AK38" s="252" t="s">
        <v>314</v>
      </c>
      <c r="AL38" s="2">
        <v>1000</v>
      </c>
      <c r="AM38" s="157">
        <v>0</v>
      </c>
      <c r="AN38" s="158">
        <f>(AK38-AL38-AM38)*12.5%</f>
        <v>12206.25</v>
      </c>
      <c r="AO38" s="159">
        <f>AK38-AL38-AM38+AN38</f>
        <v>109856.25</v>
      </c>
    </row>
    <row r="39" spans="1:43">
      <c r="A39" s="14" t="s">
        <v>46</v>
      </c>
      <c r="B39" s="194"/>
      <c r="C39" s="224"/>
      <c r="D39" s="152"/>
      <c r="E39" s="154"/>
      <c r="F39" s="161"/>
      <c r="G39" s="194"/>
      <c r="H39" s="224"/>
      <c r="I39" s="152"/>
      <c r="J39" s="154"/>
      <c r="K39" s="161"/>
      <c r="L39" s="194"/>
      <c r="M39" s="224"/>
      <c r="N39" s="152"/>
      <c r="O39" s="154"/>
      <c r="P39" s="161"/>
      <c r="Q39" s="194"/>
      <c r="R39" s="224"/>
      <c r="S39" s="152"/>
      <c r="T39" s="154"/>
      <c r="U39" s="161"/>
      <c r="V39" s="194"/>
      <c r="W39" s="224"/>
      <c r="X39" s="152"/>
      <c r="Y39" s="154"/>
      <c r="Z39" s="161"/>
      <c r="AA39" s="160"/>
      <c r="AB39" s="224"/>
      <c r="AC39" s="152"/>
      <c r="AD39" s="154"/>
      <c r="AE39" s="155"/>
      <c r="AF39" s="160"/>
      <c r="AG39" s="224"/>
      <c r="AH39" s="152"/>
      <c r="AI39" s="154"/>
      <c r="AJ39" s="155"/>
      <c r="AK39" s="160"/>
      <c r="AL39" s="224"/>
      <c r="AM39" s="152"/>
      <c r="AN39" s="154"/>
      <c r="AO39" s="161"/>
    </row>
    <row r="40" spans="1:43" s="43" customFormat="1">
      <c r="A40" s="38" t="s">
        <v>47</v>
      </c>
      <c r="B40" s="213" t="s">
        <v>256</v>
      </c>
      <c r="C40" s="224">
        <v>1000</v>
      </c>
      <c r="D40" s="191">
        <v>0</v>
      </c>
      <c r="E40" s="154">
        <f>(B40-C40-D40)*12.5%</f>
        <v>10175</v>
      </c>
      <c r="F40" s="155">
        <f>B40-C40-D40+E40</f>
        <v>91575</v>
      </c>
      <c r="G40" s="213" t="s">
        <v>316</v>
      </c>
      <c r="H40" s="224">
        <v>1000</v>
      </c>
      <c r="I40" s="191">
        <v>0</v>
      </c>
      <c r="J40" s="154">
        <f>(G40-H40-I40)*12.5%</f>
        <v>10241.25</v>
      </c>
      <c r="K40" s="155">
        <f>G40-H40-I40+J40</f>
        <v>92171.25</v>
      </c>
      <c r="L40" s="213" t="s">
        <v>317</v>
      </c>
      <c r="M40" s="224">
        <v>1000</v>
      </c>
      <c r="N40" s="191">
        <v>0</v>
      </c>
      <c r="O40" s="154">
        <f>(L40-M40-N40)*12.5%</f>
        <v>10046.25</v>
      </c>
      <c r="P40" s="155">
        <f>L40-M40-N40+O40</f>
        <v>90416.25</v>
      </c>
      <c r="Q40" s="213" t="s">
        <v>318</v>
      </c>
      <c r="R40" s="224">
        <v>1000</v>
      </c>
      <c r="S40" s="191">
        <v>0</v>
      </c>
      <c r="T40" s="154">
        <f>(Q40-R40-S40)*12.5%</f>
        <v>10171.25</v>
      </c>
      <c r="U40" s="155">
        <f>Q40-R40-S40+T40</f>
        <v>91541.25</v>
      </c>
      <c r="V40" s="213" t="s">
        <v>319</v>
      </c>
      <c r="W40" s="224">
        <v>1000</v>
      </c>
      <c r="X40" s="191">
        <v>0</v>
      </c>
      <c r="Y40" s="154">
        <f>(V40-W40-X40)*12.5%</f>
        <v>10221.25</v>
      </c>
      <c r="Z40" s="155">
        <f>V40-W40-X40+Y40</f>
        <v>91991.25</v>
      </c>
      <c r="AA40" s="213" t="s">
        <v>320</v>
      </c>
      <c r="AB40" s="224">
        <v>1000</v>
      </c>
      <c r="AC40" s="153">
        <v>0</v>
      </c>
      <c r="AD40" s="154">
        <f>(AA40-AB40-AC40)*12.5%</f>
        <v>10150</v>
      </c>
      <c r="AE40" s="155">
        <f>AA40-AB40-AC40+AD40</f>
        <v>91350</v>
      </c>
      <c r="AF40" s="213" t="s">
        <v>255</v>
      </c>
      <c r="AG40" s="224">
        <v>1000</v>
      </c>
      <c r="AH40" s="153">
        <v>0</v>
      </c>
      <c r="AI40" s="154">
        <f>(AF40-AG40-AH40)*12.5%</f>
        <v>10255</v>
      </c>
      <c r="AJ40" s="155">
        <f>AF40-AG40-AH40+AI40</f>
        <v>92295</v>
      </c>
      <c r="AK40" s="213" t="s">
        <v>319</v>
      </c>
      <c r="AL40" s="224">
        <v>1000</v>
      </c>
      <c r="AM40" s="153">
        <v>0</v>
      </c>
      <c r="AN40" s="154">
        <f>(AK40-AL40-AM40)*12.5%</f>
        <v>10221.25</v>
      </c>
      <c r="AO40" s="155">
        <f>AK40-AL40-AM40+AN40</f>
        <v>91991.25</v>
      </c>
    </row>
    <row r="41" spans="1:43" s="43" customFormat="1" ht="15.75" thickBot="1">
      <c r="A41" s="28" t="s">
        <v>48</v>
      </c>
      <c r="B41" s="252" t="s">
        <v>263</v>
      </c>
      <c r="C41" s="2">
        <v>1000</v>
      </c>
      <c r="D41" s="168">
        <v>0</v>
      </c>
      <c r="E41" s="158">
        <f>(B41-C41-D41)*12.5%</f>
        <v>10206.25</v>
      </c>
      <c r="F41" s="159">
        <f>B41-C41-D41+E41</f>
        <v>91856.25</v>
      </c>
      <c r="G41" s="252" t="s">
        <v>321</v>
      </c>
      <c r="H41" s="2">
        <v>1000</v>
      </c>
      <c r="I41" s="168">
        <v>0</v>
      </c>
      <c r="J41" s="158">
        <f>(G41-H41-I41)*12.5%</f>
        <v>10272.5</v>
      </c>
      <c r="K41" s="159">
        <f>G41-H41-I41+J41</f>
        <v>92452.5</v>
      </c>
      <c r="L41" s="252" t="s">
        <v>322</v>
      </c>
      <c r="M41" s="2">
        <v>1000</v>
      </c>
      <c r="N41" s="168">
        <v>0</v>
      </c>
      <c r="O41" s="158">
        <f>(L41-M41-N41)*12.5%</f>
        <v>10077.5</v>
      </c>
      <c r="P41" s="159">
        <f>L41-M41-N41+O41</f>
        <v>90697.5</v>
      </c>
      <c r="Q41" s="252" t="s">
        <v>323</v>
      </c>
      <c r="R41" s="2">
        <v>1000</v>
      </c>
      <c r="S41" s="168">
        <v>0</v>
      </c>
      <c r="T41" s="158">
        <f>(Q41-R41-S41)*12.5%</f>
        <v>10202.5</v>
      </c>
      <c r="U41" s="159">
        <f>Q41-R41-S41+T41</f>
        <v>91822.5</v>
      </c>
      <c r="V41" s="252" t="s">
        <v>324</v>
      </c>
      <c r="W41" s="2">
        <v>1000</v>
      </c>
      <c r="X41" s="168">
        <v>0</v>
      </c>
      <c r="Y41" s="158">
        <f>(V41-W41-X41)*12.5%</f>
        <v>10252.5</v>
      </c>
      <c r="Z41" s="159">
        <f>V41-W41-X41+Y41</f>
        <v>92272.5</v>
      </c>
      <c r="AA41" s="252" t="s">
        <v>325</v>
      </c>
      <c r="AB41" s="2">
        <v>1000</v>
      </c>
      <c r="AC41" s="157">
        <v>0</v>
      </c>
      <c r="AD41" s="158">
        <f>(AA41-AB41-AC41)*12.5%</f>
        <v>10181.25</v>
      </c>
      <c r="AE41" s="159">
        <f>AA41-AB41-AC41+AD41</f>
        <v>91631.25</v>
      </c>
      <c r="AF41" s="252" t="s">
        <v>262</v>
      </c>
      <c r="AG41" s="2">
        <v>1000</v>
      </c>
      <c r="AH41" s="157">
        <v>0</v>
      </c>
      <c r="AI41" s="158">
        <f>(AF41-AG41-AH41)*12.5%</f>
        <v>10286.25</v>
      </c>
      <c r="AJ41" s="159">
        <f>AF41-AG41-AH41+AI41</f>
        <v>92576.25</v>
      </c>
      <c r="AK41" s="252" t="s">
        <v>324</v>
      </c>
      <c r="AL41" s="2">
        <v>1000</v>
      </c>
      <c r="AM41" s="157">
        <v>0</v>
      </c>
      <c r="AN41" s="158">
        <f>(AK41-AL41-AM41)*12.5%</f>
        <v>10252.5</v>
      </c>
      <c r="AO41" s="159">
        <f>AK41-AL41-AM41+AN41</f>
        <v>92272.5</v>
      </c>
    </row>
    <row r="42" spans="1:43" s="43" customFormat="1">
      <c r="A42" s="14" t="s">
        <v>49</v>
      </c>
      <c r="B42" s="194"/>
      <c r="C42" s="224"/>
      <c r="D42" s="152"/>
      <c r="E42" s="154"/>
      <c r="F42" s="161"/>
      <c r="G42" s="194"/>
      <c r="H42" s="224"/>
      <c r="I42" s="152"/>
      <c r="J42" s="154"/>
      <c r="K42" s="161"/>
      <c r="L42" s="194"/>
      <c r="M42" s="224"/>
      <c r="N42" s="152"/>
      <c r="O42" s="154"/>
      <c r="P42" s="161"/>
      <c r="Q42" s="194"/>
      <c r="R42" s="224"/>
      <c r="S42" s="152"/>
      <c r="T42" s="154"/>
      <c r="U42" s="161"/>
      <c r="V42" s="194"/>
      <c r="W42" s="224"/>
      <c r="X42" s="152"/>
      <c r="Y42" s="154"/>
      <c r="Z42" s="161"/>
      <c r="AA42" s="160"/>
      <c r="AB42" s="224"/>
      <c r="AC42" s="152"/>
      <c r="AD42" s="154"/>
      <c r="AE42" s="155"/>
      <c r="AF42" s="160"/>
      <c r="AG42" s="224"/>
      <c r="AH42" s="152"/>
      <c r="AI42" s="154"/>
      <c r="AJ42" s="155"/>
      <c r="AK42" s="160"/>
      <c r="AL42" s="224"/>
      <c r="AM42" s="152"/>
      <c r="AN42" s="154"/>
      <c r="AO42" s="161"/>
    </row>
    <row r="43" spans="1:43" s="43" customFormat="1">
      <c r="A43" s="38" t="s">
        <v>50</v>
      </c>
      <c r="B43" s="213" t="s">
        <v>267</v>
      </c>
      <c r="C43" s="224">
        <v>1000</v>
      </c>
      <c r="D43" s="191">
        <v>0</v>
      </c>
      <c r="E43" s="154">
        <f>(B43-C43-D43)*12.5%</f>
        <v>10237.5</v>
      </c>
      <c r="F43" s="155">
        <f>B43-C43-D43+E43</f>
        <v>92137.5</v>
      </c>
      <c r="G43" s="213" t="s">
        <v>326</v>
      </c>
      <c r="H43" s="224">
        <v>1000</v>
      </c>
      <c r="I43" s="191">
        <v>0</v>
      </c>
      <c r="J43" s="154">
        <f>(G43-H43-I43)*12.5%</f>
        <v>10303.75</v>
      </c>
      <c r="K43" s="155">
        <f>G43-H43-I43+J43</f>
        <v>92733.75</v>
      </c>
      <c r="L43" s="213" t="s">
        <v>327</v>
      </c>
      <c r="M43" s="224">
        <v>1000</v>
      </c>
      <c r="N43" s="191">
        <v>0</v>
      </c>
      <c r="O43" s="154">
        <f>(L43-M43-N43)*12.5%</f>
        <v>10233.75</v>
      </c>
      <c r="P43" s="155">
        <f>L43-M43-N43+O43</f>
        <v>92103.75</v>
      </c>
      <c r="Q43" s="213" t="s">
        <v>327</v>
      </c>
      <c r="R43" s="224">
        <v>1000</v>
      </c>
      <c r="S43" s="191">
        <v>0</v>
      </c>
      <c r="T43" s="154">
        <f>(Q43-R43-S43)*12.5%</f>
        <v>10233.75</v>
      </c>
      <c r="U43" s="155">
        <f>Q43-R43-S43+T43</f>
        <v>92103.75</v>
      </c>
      <c r="V43" s="213" t="s">
        <v>230</v>
      </c>
      <c r="W43" s="224">
        <v>1000</v>
      </c>
      <c r="X43" s="191">
        <v>0</v>
      </c>
      <c r="Y43" s="154">
        <f>(V43-W43-X43)*12.5%</f>
        <v>10283.75</v>
      </c>
      <c r="Z43" s="155">
        <f>V43-W43-X43+Y43</f>
        <v>92553.75</v>
      </c>
      <c r="AA43" s="213" t="s">
        <v>328</v>
      </c>
      <c r="AB43" s="224">
        <v>1000</v>
      </c>
      <c r="AC43" s="153">
        <v>0</v>
      </c>
      <c r="AD43" s="154">
        <f>(AA43-AB43-AC43)*12.5%</f>
        <v>10212.5</v>
      </c>
      <c r="AE43" s="155">
        <f>AA43-AB43-AC43+AD43</f>
        <v>91912.5</v>
      </c>
      <c r="AF43" s="213" t="s">
        <v>266</v>
      </c>
      <c r="AG43" s="224">
        <v>1000</v>
      </c>
      <c r="AH43" s="153">
        <v>0</v>
      </c>
      <c r="AI43" s="154">
        <f>(AF43-AG43-AH43)*12.5%</f>
        <v>10317.5</v>
      </c>
      <c r="AJ43" s="155">
        <f>AF43-AG43-AH43+AI43</f>
        <v>92857.5</v>
      </c>
      <c r="AK43" s="213" t="s">
        <v>230</v>
      </c>
      <c r="AL43" s="224">
        <v>1000</v>
      </c>
      <c r="AM43" s="153">
        <v>0</v>
      </c>
      <c r="AN43" s="154">
        <f>(AK43-AL43-AM43)*12.5%</f>
        <v>10283.75</v>
      </c>
      <c r="AO43" s="155">
        <f>AK43-AL43-AM43+AN43</f>
        <v>92553.75</v>
      </c>
    </row>
    <row r="44" spans="1:43" s="43" customFormat="1" ht="15.75" thickBot="1">
      <c r="A44" s="28" t="s">
        <v>51</v>
      </c>
      <c r="B44" s="193"/>
      <c r="C44" s="2"/>
      <c r="D44" s="196"/>
      <c r="E44" s="192"/>
      <c r="F44" s="163"/>
      <c r="G44" s="193"/>
      <c r="H44" s="2"/>
      <c r="I44" s="91"/>
      <c r="J44" s="192"/>
      <c r="K44" s="163"/>
      <c r="L44" s="193"/>
      <c r="M44" s="2"/>
      <c r="N44" s="91"/>
      <c r="O44" s="192"/>
      <c r="P44" s="159"/>
      <c r="Q44" s="193"/>
      <c r="R44" s="2"/>
      <c r="S44" s="91"/>
      <c r="T44" s="192"/>
      <c r="U44" s="163"/>
      <c r="V44" s="193"/>
      <c r="W44" s="2"/>
      <c r="X44" s="91"/>
      <c r="Y44" s="192"/>
      <c r="Z44" s="159"/>
      <c r="AA44" s="162"/>
      <c r="AB44" s="2"/>
      <c r="AC44" s="167"/>
      <c r="AD44" s="192"/>
      <c r="AE44" s="159"/>
      <c r="AF44" s="162"/>
      <c r="AG44" s="2"/>
      <c r="AH44" s="91"/>
      <c r="AI44" s="192"/>
      <c r="AJ44" s="159"/>
      <c r="AK44" s="162"/>
      <c r="AL44" s="2"/>
      <c r="AM44" s="91"/>
      <c r="AN44" s="192"/>
      <c r="AO44" s="163"/>
    </row>
    <row r="45" spans="1:43" s="43" customFormat="1">
      <c r="A45" s="38" t="s">
        <v>52</v>
      </c>
      <c r="B45" s="213" t="s">
        <v>267</v>
      </c>
      <c r="C45" s="224">
        <v>1000</v>
      </c>
      <c r="D45" s="191">
        <v>0</v>
      </c>
      <c r="E45" s="154">
        <f>(B45-C45-D45)*12.5%</f>
        <v>10237.5</v>
      </c>
      <c r="F45" s="155">
        <f>B45-C45-D45+E45</f>
        <v>92137.5</v>
      </c>
      <c r="G45" s="213" t="s">
        <v>326</v>
      </c>
      <c r="H45" s="224">
        <v>1000</v>
      </c>
      <c r="I45" s="191">
        <v>0</v>
      </c>
      <c r="J45" s="154">
        <f>(G45-H45-I45)*12.5%</f>
        <v>10303.75</v>
      </c>
      <c r="K45" s="155">
        <f>G45-H45-I45+J45</f>
        <v>92733.75</v>
      </c>
      <c r="L45" s="213" t="s">
        <v>327</v>
      </c>
      <c r="M45" s="224">
        <v>1000</v>
      </c>
      <c r="N45" s="191">
        <v>0</v>
      </c>
      <c r="O45" s="154">
        <f>(L45-M45-N45)*12.5%</f>
        <v>10233.75</v>
      </c>
      <c r="P45" s="155">
        <f>L45-M45-N45+O45</f>
        <v>92103.75</v>
      </c>
      <c r="Q45" s="213" t="s">
        <v>327</v>
      </c>
      <c r="R45" s="224">
        <v>1000</v>
      </c>
      <c r="S45" s="191">
        <v>0</v>
      </c>
      <c r="T45" s="154">
        <f>(Q45-R45-S45)*12.5%</f>
        <v>10233.75</v>
      </c>
      <c r="U45" s="155">
        <f>Q45-R45-S45+T45</f>
        <v>92103.75</v>
      </c>
      <c r="V45" s="213" t="s">
        <v>230</v>
      </c>
      <c r="W45" s="224">
        <v>1000</v>
      </c>
      <c r="X45" s="191">
        <v>0</v>
      </c>
      <c r="Y45" s="154">
        <f>(V45-W45-X45)*12.5%</f>
        <v>10283.75</v>
      </c>
      <c r="Z45" s="155">
        <f>V45-W45-X45+Y45</f>
        <v>92553.75</v>
      </c>
      <c r="AA45" s="213" t="s">
        <v>328</v>
      </c>
      <c r="AB45" s="224">
        <v>1000</v>
      </c>
      <c r="AC45" s="153">
        <v>0</v>
      </c>
      <c r="AD45" s="154">
        <f>(AA45-AB45-AC45)*12.5%</f>
        <v>10212.5</v>
      </c>
      <c r="AE45" s="155">
        <f>AA45-AB45-AC45+AD45</f>
        <v>91912.5</v>
      </c>
      <c r="AF45" s="213" t="s">
        <v>266</v>
      </c>
      <c r="AG45" s="224">
        <v>1000</v>
      </c>
      <c r="AH45" s="153">
        <v>0</v>
      </c>
      <c r="AI45" s="154">
        <f>(AF45-AG45-AH45)*12.5%</f>
        <v>10317.5</v>
      </c>
      <c r="AJ45" s="155">
        <f>AF45-AG45-AH45+AI45</f>
        <v>92857.5</v>
      </c>
      <c r="AK45" s="213" t="s">
        <v>230</v>
      </c>
      <c r="AL45" s="224">
        <v>1000</v>
      </c>
      <c r="AM45" s="153">
        <v>0</v>
      </c>
      <c r="AN45" s="154">
        <f>(AK45-AL45-AM45)*12.5%</f>
        <v>10283.75</v>
      </c>
      <c r="AO45" s="155">
        <f>AK45-AL45-AM45+AN45</f>
        <v>92553.75</v>
      </c>
    </row>
    <row r="46" spans="1:43" s="43" customFormat="1" ht="15.75" thickBot="1">
      <c r="A46" s="28" t="s">
        <v>53</v>
      </c>
      <c r="B46" s="252" t="s">
        <v>272</v>
      </c>
      <c r="C46" s="2">
        <v>1000</v>
      </c>
      <c r="D46" s="168">
        <v>0</v>
      </c>
      <c r="E46" s="158">
        <f>(B46-C46-D46)*12.5%</f>
        <v>10612.5</v>
      </c>
      <c r="F46" s="159">
        <f>B46-C46-D46+E46</f>
        <v>95512.5</v>
      </c>
      <c r="G46" s="252" t="s">
        <v>329</v>
      </c>
      <c r="H46" s="2">
        <v>1000</v>
      </c>
      <c r="I46" s="168">
        <v>0</v>
      </c>
      <c r="J46" s="158">
        <f>(G46-H46-I46)*12.5%</f>
        <v>10616.25</v>
      </c>
      <c r="K46" s="159">
        <f>G46-H46-I46+J46</f>
        <v>95546.25</v>
      </c>
      <c r="L46" s="252" t="s">
        <v>330</v>
      </c>
      <c r="M46" s="2">
        <v>1000</v>
      </c>
      <c r="N46" s="168">
        <v>0</v>
      </c>
      <c r="O46" s="158">
        <f>(L46-M46-N46)*12.5%</f>
        <v>10608.75</v>
      </c>
      <c r="P46" s="159">
        <f>L46-M46-N46+O46</f>
        <v>95478.75</v>
      </c>
      <c r="Q46" s="252" t="s">
        <v>330</v>
      </c>
      <c r="R46" s="2">
        <v>1000</v>
      </c>
      <c r="S46" s="168">
        <v>0</v>
      </c>
      <c r="T46" s="158">
        <f>(Q46-R46-S46)*12.5%</f>
        <v>10608.75</v>
      </c>
      <c r="U46" s="159">
        <f>Q46-R46-S46+T46</f>
        <v>95478.75</v>
      </c>
      <c r="V46" s="252" t="s">
        <v>331</v>
      </c>
      <c r="W46" s="2">
        <v>1000</v>
      </c>
      <c r="X46" s="168">
        <v>0</v>
      </c>
      <c r="Y46" s="158">
        <f>(V46-W46-X46)*12.5%</f>
        <v>10658.75</v>
      </c>
      <c r="Z46" s="159">
        <f>V46-W46-X46+Y46</f>
        <v>95928.75</v>
      </c>
      <c r="AA46" s="252" t="s">
        <v>332</v>
      </c>
      <c r="AB46" s="2">
        <v>1000</v>
      </c>
      <c r="AC46" s="157">
        <v>0</v>
      </c>
      <c r="AD46" s="158">
        <f>(AA46-AB46-AC46)*12.5%</f>
        <v>10587.5</v>
      </c>
      <c r="AE46" s="159">
        <f>AA46-AB46-AC46+AD46</f>
        <v>95287.5</v>
      </c>
      <c r="AF46" s="252" t="s">
        <v>271</v>
      </c>
      <c r="AG46" s="2">
        <v>1000</v>
      </c>
      <c r="AH46" s="157">
        <v>0</v>
      </c>
      <c r="AI46" s="158">
        <f>(AF46-AG46-AH46)*12.5%</f>
        <v>10692.5</v>
      </c>
      <c r="AJ46" s="159">
        <f>AF46-AG46-AH46+AI46</f>
        <v>96232.5</v>
      </c>
      <c r="AK46" s="252" t="s">
        <v>331</v>
      </c>
      <c r="AL46" s="2">
        <v>1000</v>
      </c>
      <c r="AM46" s="157">
        <v>0</v>
      </c>
      <c r="AN46" s="158">
        <f>(AK46-AL46-AM46)*12.5%</f>
        <v>10658.75</v>
      </c>
      <c r="AO46" s="159">
        <f>AK46-AL46-AM46+AN46</f>
        <v>95928.75</v>
      </c>
    </row>
    <row r="47" spans="1:43">
      <c r="A47" s="46" t="s">
        <v>54</v>
      </c>
      <c r="B47" s="195"/>
      <c r="C47" s="255"/>
      <c r="D47" s="278"/>
      <c r="E47" s="165"/>
      <c r="F47" s="279"/>
      <c r="G47" s="195"/>
      <c r="H47" s="255"/>
      <c r="I47" s="278"/>
      <c r="J47" s="165"/>
      <c r="K47" s="279"/>
      <c r="L47" s="195"/>
      <c r="M47" s="255"/>
      <c r="N47" s="278"/>
      <c r="O47" s="165"/>
      <c r="P47" s="279"/>
      <c r="Q47" s="195"/>
      <c r="R47" s="255"/>
      <c r="S47" s="278"/>
      <c r="T47" s="165"/>
      <c r="U47" s="279"/>
      <c r="V47" s="195"/>
      <c r="W47" s="255"/>
      <c r="X47" s="278"/>
      <c r="Y47" s="165"/>
      <c r="Z47" s="279"/>
      <c r="AA47" s="164"/>
      <c r="AB47" s="255"/>
      <c r="AC47" s="278"/>
      <c r="AD47" s="165"/>
      <c r="AE47" s="166"/>
      <c r="AF47" s="164"/>
      <c r="AG47" s="255"/>
      <c r="AH47" s="280"/>
      <c r="AI47" s="165"/>
      <c r="AJ47" s="281"/>
      <c r="AK47" s="164"/>
      <c r="AL47" s="255"/>
      <c r="AM47" s="278"/>
      <c r="AN47" s="165"/>
      <c r="AO47" s="279"/>
    </row>
    <row r="48" spans="1:43">
      <c r="A48" s="48" t="s">
        <v>55</v>
      </c>
      <c r="B48" s="272" t="s">
        <v>516</v>
      </c>
      <c r="C48" s="224">
        <v>1000</v>
      </c>
      <c r="D48" s="191">
        <v>0</v>
      </c>
      <c r="E48" s="154">
        <f>(B48-C48-D48)*12.5%</f>
        <v>11082.5</v>
      </c>
      <c r="F48" s="155">
        <f>B48-C48-D48+E48</f>
        <v>99742.5</v>
      </c>
      <c r="G48" s="273" t="s">
        <v>353</v>
      </c>
      <c r="H48" s="224">
        <v>1000</v>
      </c>
      <c r="I48" s="191">
        <v>0</v>
      </c>
      <c r="J48" s="154">
        <f>(G48-H48-I48)*12.5%</f>
        <v>11041.25</v>
      </c>
      <c r="K48" s="155">
        <f>G48-H48-I48+J48</f>
        <v>99371.25</v>
      </c>
      <c r="L48" s="273" t="s">
        <v>534</v>
      </c>
      <c r="M48" s="224">
        <v>1000</v>
      </c>
      <c r="N48" s="191">
        <v>0</v>
      </c>
      <c r="O48" s="154">
        <f>(L48-M48-N48)*12.5%</f>
        <v>11078.75</v>
      </c>
      <c r="P48" s="155">
        <f>L48-M48-N48+O48</f>
        <v>99708.75</v>
      </c>
      <c r="Q48" s="273" t="s">
        <v>534</v>
      </c>
      <c r="R48" s="224">
        <v>1000</v>
      </c>
      <c r="S48" s="191">
        <v>0</v>
      </c>
      <c r="T48" s="154">
        <f>(Q48-R48-S48)*12.5%</f>
        <v>11078.75</v>
      </c>
      <c r="U48" s="155">
        <f>Q48-R48-S48+T48</f>
        <v>99708.75</v>
      </c>
      <c r="V48" s="273" t="s">
        <v>337</v>
      </c>
      <c r="W48" s="224">
        <v>1000</v>
      </c>
      <c r="X48" s="191">
        <v>0</v>
      </c>
      <c r="Y48" s="154">
        <f>(V48-W48-X48)*12.5%</f>
        <v>11130</v>
      </c>
      <c r="Z48" s="155">
        <f>V48-W48-X48+Y48</f>
        <v>100170</v>
      </c>
      <c r="AA48" s="273" t="s">
        <v>535</v>
      </c>
      <c r="AB48" s="224">
        <v>1000</v>
      </c>
      <c r="AC48" s="153">
        <v>0</v>
      </c>
      <c r="AD48" s="154">
        <f>(AA48-AB48-AC48)*12.5%</f>
        <v>11057.5</v>
      </c>
      <c r="AE48" s="155">
        <f>AA48-AB48-AC48+AD48</f>
        <v>99517.5</v>
      </c>
      <c r="AF48" s="273" t="s">
        <v>515</v>
      </c>
      <c r="AG48" s="224">
        <v>1000</v>
      </c>
      <c r="AH48" s="153">
        <v>0</v>
      </c>
      <c r="AI48" s="154">
        <f>(AF48-AG48-AH48)*12.5%</f>
        <v>11037.5</v>
      </c>
      <c r="AJ48" s="155">
        <f>AF48-AG48-AH48+AI48</f>
        <v>99337.5</v>
      </c>
      <c r="AK48" s="273" t="s">
        <v>337</v>
      </c>
      <c r="AL48" s="224">
        <v>1000</v>
      </c>
      <c r="AM48" s="153">
        <v>0</v>
      </c>
      <c r="AN48" s="154">
        <f>(AK48-AL48-AM48)*12.5%</f>
        <v>11130</v>
      </c>
      <c r="AO48" s="155">
        <f>AK48-AL48-AM48+AN48</f>
        <v>100170</v>
      </c>
    </row>
    <row r="49" spans="1:112" ht="15.75" thickBot="1">
      <c r="A49" s="49"/>
      <c r="B49" s="193"/>
      <c r="C49" s="2"/>
      <c r="D49" s="91"/>
      <c r="E49" s="158"/>
      <c r="F49" s="163"/>
      <c r="G49" s="193"/>
      <c r="H49" s="2"/>
      <c r="I49" s="91"/>
      <c r="J49" s="158"/>
      <c r="K49" s="163"/>
      <c r="L49" s="193"/>
      <c r="M49" s="2"/>
      <c r="N49" s="91"/>
      <c r="O49" s="158"/>
      <c r="P49" s="159"/>
      <c r="Q49" s="193"/>
      <c r="R49" s="2"/>
      <c r="S49" s="91"/>
      <c r="T49" s="158"/>
      <c r="U49" s="163"/>
      <c r="V49" s="193"/>
      <c r="W49" s="2"/>
      <c r="X49" s="196"/>
      <c r="Y49" s="158"/>
      <c r="Z49" s="159"/>
      <c r="AA49" s="162"/>
      <c r="AB49" s="2"/>
      <c r="AC49" s="91"/>
      <c r="AD49" s="158"/>
      <c r="AE49" s="159"/>
      <c r="AF49" s="162"/>
      <c r="AG49" s="2"/>
      <c r="AH49" s="91"/>
      <c r="AI49" s="158"/>
      <c r="AJ49" s="159"/>
      <c r="AK49" s="162"/>
      <c r="AL49" s="2"/>
      <c r="AM49" s="91"/>
      <c r="AN49" s="158"/>
      <c r="AO49" s="163"/>
    </row>
    <row r="50" spans="1:112">
      <c r="A50" s="38" t="s">
        <v>56</v>
      </c>
      <c r="B50" s="274" t="s">
        <v>521</v>
      </c>
      <c r="C50" s="268">
        <v>1000</v>
      </c>
      <c r="D50" s="282">
        <v>0</v>
      </c>
      <c r="E50" s="165">
        <f>(B50-C50-D50)*12.5%</f>
        <v>11275</v>
      </c>
      <c r="F50" s="166">
        <f>B50-C50-D50+E50</f>
        <v>101475</v>
      </c>
      <c r="G50" s="275" t="s">
        <v>536</v>
      </c>
      <c r="H50" s="268">
        <v>1000</v>
      </c>
      <c r="I50" s="282">
        <v>0</v>
      </c>
      <c r="J50" s="165">
        <f>(G50-H50-I50)*12.5%</f>
        <v>11228.75</v>
      </c>
      <c r="K50" s="166">
        <f>G50-H50-I50+J50</f>
        <v>101058.75</v>
      </c>
      <c r="L50" s="275" t="s">
        <v>537</v>
      </c>
      <c r="M50" s="268">
        <v>1000</v>
      </c>
      <c r="N50" s="282">
        <v>0</v>
      </c>
      <c r="O50" s="165">
        <f>(L50-M50-N50)*12.5%</f>
        <v>11272.5</v>
      </c>
      <c r="P50" s="166">
        <f>L50-M50-N50+O50</f>
        <v>101452.5</v>
      </c>
      <c r="Q50" s="275" t="s">
        <v>537</v>
      </c>
      <c r="R50" s="268">
        <v>1000</v>
      </c>
      <c r="S50" s="282">
        <v>0</v>
      </c>
      <c r="T50" s="165">
        <f>(Q50-R50-S50)*12.5%</f>
        <v>11272.5</v>
      </c>
      <c r="U50" s="166">
        <f>Q50-R50-S50+T50</f>
        <v>101452.5</v>
      </c>
      <c r="V50" s="275" t="s">
        <v>538</v>
      </c>
      <c r="W50" s="268">
        <v>1000</v>
      </c>
      <c r="X50" s="282">
        <v>0</v>
      </c>
      <c r="Y50" s="165">
        <f>(V50-W50-X50)*12.5%</f>
        <v>11322.5</v>
      </c>
      <c r="Z50" s="166">
        <f>V50-W50-X50+Y50</f>
        <v>101902.5</v>
      </c>
      <c r="AA50" s="275" t="s">
        <v>539</v>
      </c>
      <c r="AB50" s="268">
        <v>1000</v>
      </c>
      <c r="AC50" s="280">
        <v>0</v>
      </c>
      <c r="AD50" s="165">
        <f>(AA50-AB50-AC50)*12.5%</f>
        <v>11251.25</v>
      </c>
      <c r="AE50" s="166">
        <f>AA50-AB50-AC50+AD50</f>
        <v>101261.25</v>
      </c>
      <c r="AF50" s="275" t="s">
        <v>520</v>
      </c>
      <c r="AG50" s="268">
        <v>1000</v>
      </c>
      <c r="AH50" s="280">
        <v>0</v>
      </c>
      <c r="AI50" s="165">
        <f>(AF50-AG50-AH50)*12.5%</f>
        <v>11292.5</v>
      </c>
      <c r="AJ50" s="166">
        <f>AF50-AG50-AH50+AI50</f>
        <v>101632.5</v>
      </c>
      <c r="AK50" s="275" t="s">
        <v>538</v>
      </c>
      <c r="AL50" s="268">
        <v>1000</v>
      </c>
      <c r="AM50" s="280">
        <v>0</v>
      </c>
      <c r="AN50" s="165">
        <f>(AK50-AL50-AM50)*12.5%</f>
        <v>11322.5</v>
      </c>
      <c r="AO50" s="166">
        <f>AK50-AL50-AM50+AN50</f>
        <v>101902.5</v>
      </c>
    </row>
    <row r="51" spans="1:112" ht="15.75" thickBot="1">
      <c r="A51" s="28" t="s">
        <v>57</v>
      </c>
      <c r="B51" s="193"/>
      <c r="C51" s="2"/>
      <c r="D51" s="91"/>
      <c r="E51" s="158"/>
      <c r="F51" s="197"/>
      <c r="G51" s="193"/>
      <c r="H51" s="2"/>
      <c r="I51" s="91"/>
      <c r="J51" s="158"/>
      <c r="K51" s="163"/>
      <c r="L51" s="193"/>
      <c r="M51" s="2"/>
      <c r="N51" s="91"/>
      <c r="O51" s="158"/>
      <c r="P51" s="159"/>
      <c r="Q51" s="193"/>
      <c r="R51" s="2"/>
      <c r="S51" s="91"/>
      <c r="T51" s="158"/>
      <c r="U51" s="163"/>
      <c r="V51" s="193"/>
      <c r="W51" s="2"/>
      <c r="X51" s="91"/>
      <c r="Y51" s="158"/>
      <c r="Z51" s="159"/>
      <c r="AA51" s="162"/>
      <c r="AB51" s="2"/>
      <c r="AC51" s="91"/>
      <c r="AD51" s="158"/>
      <c r="AE51" s="198"/>
      <c r="AF51" s="162"/>
      <c r="AG51" s="2"/>
      <c r="AH51" s="91"/>
      <c r="AI51" s="158"/>
      <c r="AJ51" s="198"/>
      <c r="AK51" s="162"/>
      <c r="AL51" s="2"/>
      <c r="AM51" s="91"/>
      <c r="AN51" s="158"/>
      <c r="AO51" s="163"/>
    </row>
    <row r="52" spans="1:112">
      <c r="A52" s="14" t="s">
        <v>58</v>
      </c>
      <c r="B52" s="195"/>
      <c r="C52" s="268"/>
      <c r="D52" s="150"/>
      <c r="E52" s="165"/>
      <c r="F52" s="151"/>
      <c r="G52" s="195"/>
      <c r="H52" s="268"/>
      <c r="I52" s="150"/>
      <c r="J52" s="165"/>
      <c r="K52" s="151"/>
      <c r="L52" s="195"/>
      <c r="M52" s="268"/>
      <c r="N52" s="150"/>
      <c r="O52" s="165"/>
      <c r="P52" s="151"/>
      <c r="Q52" s="195"/>
      <c r="R52" s="268"/>
      <c r="S52" s="150"/>
      <c r="T52" s="165"/>
      <c r="U52" s="151"/>
      <c r="V52" s="195"/>
      <c r="W52" s="268"/>
      <c r="X52" s="150"/>
      <c r="Y52" s="165"/>
      <c r="Z52" s="151"/>
      <c r="AA52" s="164"/>
      <c r="AB52" s="268"/>
      <c r="AC52" s="150"/>
      <c r="AD52" s="165"/>
      <c r="AE52" s="166"/>
      <c r="AF52" s="164"/>
      <c r="AG52" s="268"/>
      <c r="AH52" s="150"/>
      <c r="AI52" s="165"/>
      <c r="AJ52" s="166"/>
      <c r="AK52" s="164"/>
      <c r="AL52" s="268"/>
      <c r="AM52" s="150"/>
      <c r="AN52" s="165"/>
      <c r="AO52" s="151"/>
    </row>
    <row r="53" spans="1:112">
      <c r="A53" s="48" t="s">
        <v>59</v>
      </c>
      <c r="B53" s="272" t="s">
        <v>516</v>
      </c>
      <c r="C53" s="224">
        <v>1000</v>
      </c>
      <c r="D53" s="191">
        <v>0</v>
      </c>
      <c r="E53" s="154">
        <f>(B53-C53-D53)*12.5%</f>
        <v>11082.5</v>
      </c>
      <c r="F53" s="155">
        <f>B53-C53-D53+E53</f>
        <v>99742.5</v>
      </c>
      <c r="G53" s="273" t="s">
        <v>353</v>
      </c>
      <c r="H53" s="224">
        <v>1000</v>
      </c>
      <c r="I53" s="191">
        <v>0</v>
      </c>
      <c r="J53" s="154">
        <f>(G53-H53-I53)*12.5%</f>
        <v>11041.25</v>
      </c>
      <c r="K53" s="155">
        <f>G53-H53-I53+J53</f>
        <v>99371.25</v>
      </c>
      <c r="L53" s="273" t="s">
        <v>534</v>
      </c>
      <c r="M53" s="224">
        <v>1000</v>
      </c>
      <c r="N53" s="191">
        <v>0</v>
      </c>
      <c r="O53" s="154">
        <f>(L53-M53-N53)*12.5%</f>
        <v>11078.75</v>
      </c>
      <c r="P53" s="155">
        <f>L53-M53-N53+O53</f>
        <v>99708.75</v>
      </c>
      <c r="Q53" s="273" t="s">
        <v>534</v>
      </c>
      <c r="R53" s="224">
        <v>1000</v>
      </c>
      <c r="S53" s="191">
        <v>0</v>
      </c>
      <c r="T53" s="154">
        <f>(Q53-R53-S53)*12.5%</f>
        <v>11078.75</v>
      </c>
      <c r="U53" s="155">
        <f>Q53-R53-S53+T53</f>
        <v>99708.75</v>
      </c>
      <c r="V53" s="273" t="s">
        <v>337</v>
      </c>
      <c r="W53" s="224">
        <v>1000</v>
      </c>
      <c r="X53" s="191">
        <v>0</v>
      </c>
      <c r="Y53" s="154">
        <f>(V53-W53-X53)*12.5%</f>
        <v>11130</v>
      </c>
      <c r="Z53" s="155">
        <f>V53-W53-X53+Y53</f>
        <v>100170</v>
      </c>
      <c r="AA53" s="273" t="s">
        <v>535</v>
      </c>
      <c r="AB53" s="224">
        <v>1000</v>
      </c>
      <c r="AC53" s="153">
        <v>0</v>
      </c>
      <c r="AD53" s="154">
        <f>(AA53-AB53-AC53)*12.5%</f>
        <v>11057.5</v>
      </c>
      <c r="AE53" s="155">
        <f>AA53-AB53-AC53+AD53</f>
        <v>99517.5</v>
      </c>
      <c r="AF53" s="273" t="s">
        <v>515</v>
      </c>
      <c r="AG53" s="224">
        <v>1000</v>
      </c>
      <c r="AH53" s="153">
        <v>0</v>
      </c>
      <c r="AI53" s="154">
        <f>(AF53-AG53-AH53)*12.5%</f>
        <v>11037.5</v>
      </c>
      <c r="AJ53" s="155">
        <f>AF53-AG53-AH53+AI53</f>
        <v>99337.5</v>
      </c>
      <c r="AK53" s="273" t="s">
        <v>337</v>
      </c>
      <c r="AL53" s="224">
        <v>1000</v>
      </c>
      <c r="AM53" s="153">
        <v>0</v>
      </c>
      <c r="AN53" s="154">
        <f>(AK53-AL53-AM53)*12.5%</f>
        <v>11130</v>
      </c>
      <c r="AO53" s="155">
        <f>AK53-AL53-AM53+AN53</f>
        <v>100170</v>
      </c>
    </row>
    <row r="54" spans="1:112">
      <c r="A54" s="48" t="s">
        <v>60</v>
      </c>
      <c r="B54" s="194"/>
      <c r="C54" s="224"/>
      <c r="D54" s="152"/>
      <c r="E54" s="154"/>
      <c r="F54" s="161"/>
      <c r="G54" s="194"/>
      <c r="H54" s="224"/>
      <c r="I54" s="152"/>
      <c r="J54" s="154"/>
      <c r="K54" s="161"/>
      <c r="L54" s="194"/>
      <c r="M54" s="224"/>
      <c r="N54" s="152"/>
      <c r="O54" s="154"/>
      <c r="P54" s="155"/>
      <c r="Q54" s="194"/>
      <c r="R54" s="224"/>
      <c r="S54" s="152"/>
      <c r="T54" s="154"/>
      <c r="U54" s="161"/>
      <c r="V54" s="194"/>
      <c r="W54" s="224"/>
      <c r="X54" s="152"/>
      <c r="Y54" s="154"/>
      <c r="Z54" s="155"/>
      <c r="AA54" s="160"/>
      <c r="AB54" s="224"/>
      <c r="AC54" s="152"/>
      <c r="AD54" s="154"/>
      <c r="AE54" s="199"/>
      <c r="AF54" s="160"/>
      <c r="AG54" s="224"/>
      <c r="AH54" s="152"/>
      <c r="AI54" s="154"/>
      <c r="AJ54" s="199"/>
      <c r="AK54" s="160"/>
      <c r="AL54" s="224"/>
      <c r="AM54" s="152"/>
      <c r="AN54" s="154"/>
      <c r="AO54" s="1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</row>
    <row r="55" spans="1:112" s="66" customFormat="1" ht="15.75" thickBot="1">
      <c r="A55" s="49" t="s">
        <v>61</v>
      </c>
      <c r="B55" s="276" t="s">
        <v>273</v>
      </c>
      <c r="C55" s="2">
        <v>1000</v>
      </c>
      <c r="D55" s="168">
        <v>0</v>
      </c>
      <c r="E55" s="158">
        <f>(B55-C55-D55)*12.5%</f>
        <v>10957.5</v>
      </c>
      <c r="F55" s="159">
        <f>B55-C55-D55+E55</f>
        <v>98617.5</v>
      </c>
      <c r="G55" s="277" t="s">
        <v>353</v>
      </c>
      <c r="H55" s="2">
        <v>1000</v>
      </c>
      <c r="I55" s="168">
        <v>0</v>
      </c>
      <c r="J55" s="158">
        <f>(G55-H55-I55)*12.5%</f>
        <v>11041.25</v>
      </c>
      <c r="K55" s="159">
        <f>G55-H55-I55+J55</f>
        <v>99371.25</v>
      </c>
      <c r="L55" s="277" t="s">
        <v>334</v>
      </c>
      <c r="M55" s="2">
        <v>1000</v>
      </c>
      <c r="N55" s="168">
        <v>0</v>
      </c>
      <c r="O55" s="158">
        <f>(L55-M55-N55)*12.5%</f>
        <v>10953.75</v>
      </c>
      <c r="P55" s="159">
        <f>L55-M55-N55+O55</f>
        <v>98583.75</v>
      </c>
      <c r="Q55" s="277" t="s">
        <v>334</v>
      </c>
      <c r="R55" s="2">
        <v>1000</v>
      </c>
      <c r="S55" s="168">
        <v>0</v>
      </c>
      <c r="T55" s="158">
        <f>(Q55-R55-S55)*12.5%</f>
        <v>10953.75</v>
      </c>
      <c r="U55" s="159">
        <f>Q55-R55-S55+T55</f>
        <v>98583.75</v>
      </c>
      <c r="V55" s="277" t="s">
        <v>540</v>
      </c>
      <c r="W55" s="2">
        <v>1000</v>
      </c>
      <c r="X55" s="168">
        <v>0</v>
      </c>
      <c r="Y55" s="158">
        <f>(V55-W55-X55)*12.5%</f>
        <v>10880</v>
      </c>
      <c r="Z55" s="159">
        <f>V55-W55-X55+Y55</f>
        <v>97920</v>
      </c>
      <c r="AA55" s="277" t="s">
        <v>335</v>
      </c>
      <c r="AB55" s="2">
        <v>1000</v>
      </c>
      <c r="AC55" s="157">
        <v>0</v>
      </c>
      <c r="AD55" s="158">
        <f>(AA55-AB55-AC55)*12.5%</f>
        <v>10932.5</v>
      </c>
      <c r="AE55" s="159">
        <f>AA55-AB55-AC55+AD55</f>
        <v>98392.5</v>
      </c>
      <c r="AF55" s="277" t="s">
        <v>515</v>
      </c>
      <c r="AG55" s="2">
        <v>1000</v>
      </c>
      <c r="AH55" s="157">
        <v>0</v>
      </c>
      <c r="AI55" s="158">
        <f>(AF55-AG55-AH55)*12.5%</f>
        <v>11037.5</v>
      </c>
      <c r="AJ55" s="159">
        <f>AF55-AG55-AH55+AI55</f>
        <v>99337.5</v>
      </c>
      <c r="AK55" s="277" t="s">
        <v>540</v>
      </c>
      <c r="AL55" s="2">
        <v>1000</v>
      </c>
      <c r="AM55" s="157">
        <v>0</v>
      </c>
      <c r="AN55" s="158">
        <f>(AK55-AL55-AM55)*12.5%</f>
        <v>10880</v>
      </c>
      <c r="AO55" s="159">
        <f>AK55-AL55-AM55+AN55</f>
        <v>97920</v>
      </c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</row>
    <row r="56" spans="1:112">
      <c r="A56" s="14"/>
      <c r="B56" s="195"/>
      <c r="C56" s="268"/>
      <c r="D56" s="165"/>
      <c r="E56" s="165"/>
      <c r="F56" s="151"/>
      <c r="G56" s="195"/>
      <c r="H56" s="268"/>
      <c r="I56" s="165"/>
      <c r="J56" s="165"/>
      <c r="K56" s="151"/>
      <c r="L56" s="195"/>
      <c r="M56" s="268"/>
      <c r="N56" s="165"/>
      <c r="O56" s="165"/>
      <c r="P56" s="151"/>
      <c r="Q56" s="195"/>
      <c r="R56" s="268"/>
      <c r="S56" s="165"/>
      <c r="T56" s="165"/>
      <c r="U56" s="151"/>
      <c r="V56" s="195"/>
      <c r="W56" s="268"/>
      <c r="X56" s="165"/>
      <c r="Y56" s="165"/>
      <c r="Z56" s="151"/>
      <c r="AA56" s="164"/>
      <c r="AB56" s="268"/>
      <c r="AC56" s="165"/>
      <c r="AD56" s="165"/>
      <c r="AE56" s="166"/>
      <c r="AF56" s="164"/>
      <c r="AG56" s="268"/>
      <c r="AH56" s="165"/>
      <c r="AI56" s="165"/>
      <c r="AJ56" s="166"/>
      <c r="AK56" s="164"/>
      <c r="AL56" s="268"/>
      <c r="AM56" s="165"/>
      <c r="AN56" s="165"/>
      <c r="AO56" s="15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</row>
    <row r="57" spans="1:112">
      <c r="A57" s="38" t="s">
        <v>63</v>
      </c>
      <c r="B57" s="272" t="s">
        <v>527</v>
      </c>
      <c r="C57" s="224">
        <v>1000</v>
      </c>
      <c r="D57" s="191">
        <v>0</v>
      </c>
      <c r="E57" s="154">
        <f>(B57-C57-D57)*12.5%</f>
        <v>11223.75</v>
      </c>
      <c r="F57" s="155">
        <f>B57-C57-D57+E57</f>
        <v>101013.75</v>
      </c>
      <c r="G57" s="273" t="s">
        <v>541</v>
      </c>
      <c r="H57" s="224">
        <v>1000</v>
      </c>
      <c r="I57" s="191">
        <v>0</v>
      </c>
      <c r="J57" s="154">
        <f>(G57-H57-I57)*12.5%</f>
        <v>11311.25</v>
      </c>
      <c r="K57" s="155">
        <f>G57-H57-I57+J57</f>
        <v>101801.25</v>
      </c>
      <c r="L57" s="273" t="s">
        <v>542</v>
      </c>
      <c r="M57" s="224">
        <v>1000</v>
      </c>
      <c r="N57" s="191">
        <v>0</v>
      </c>
      <c r="O57" s="154">
        <f>(L57-M57-N57)*12.5%</f>
        <v>11211.25</v>
      </c>
      <c r="P57" s="155">
        <f>L57-M57-N57+O57</f>
        <v>100901.25</v>
      </c>
      <c r="Q57" s="273" t="s">
        <v>542</v>
      </c>
      <c r="R57" s="224">
        <v>1000</v>
      </c>
      <c r="S57" s="191">
        <v>0</v>
      </c>
      <c r="T57" s="154">
        <f>(Q57-R57-S57)*12.5%</f>
        <v>11211.25</v>
      </c>
      <c r="U57" s="155">
        <f>Q57-R57-S57+T57</f>
        <v>100901.25</v>
      </c>
      <c r="V57" s="273" t="s">
        <v>195</v>
      </c>
      <c r="W57" s="224">
        <v>1000</v>
      </c>
      <c r="X57" s="191">
        <v>0</v>
      </c>
      <c r="Y57" s="154">
        <f>(V57-W57-X57)*12.5%</f>
        <v>11255</v>
      </c>
      <c r="Z57" s="155">
        <f>V57-W57-X57+Y57</f>
        <v>101295</v>
      </c>
      <c r="AA57" s="273" t="s">
        <v>543</v>
      </c>
      <c r="AB57" s="224">
        <v>1000</v>
      </c>
      <c r="AC57" s="153">
        <v>0</v>
      </c>
      <c r="AD57" s="154">
        <f>(AA57-AB57-AC57)*12.5%</f>
        <v>11185</v>
      </c>
      <c r="AE57" s="155">
        <f>AA57-AB57-AC57+AD57</f>
        <v>100665</v>
      </c>
      <c r="AF57" s="273" t="s">
        <v>526</v>
      </c>
      <c r="AG57" s="224">
        <v>1000</v>
      </c>
      <c r="AH57" s="153">
        <v>0</v>
      </c>
      <c r="AI57" s="154">
        <f>(AF57-AG57-AH57)*12.5%</f>
        <v>11288.75</v>
      </c>
      <c r="AJ57" s="155">
        <f>AF57-AG57-AH57+AI57</f>
        <v>101598.75</v>
      </c>
      <c r="AK57" s="273" t="s">
        <v>195</v>
      </c>
      <c r="AL57" s="224">
        <v>1000</v>
      </c>
      <c r="AM57" s="153">
        <v>0</v>
      </c>
      <c r="AN57" s="154">
        <f>(AK57-AL57-AM57)*12.5%</f>
        <v>11255</v>
      </c>
      <c r="AO57" s="155">
        <f>AK57-AL57-AM57+AN57</f>
        <v>101295</v>
      </c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</row>
    <row r="58" spans="1:112" ht="15.75" thickBot="1">
      <c r="A58" s="28" t="s">
        <v>64</v>
      </c>
      <c r="B58" s="276" t="s">
        <v>206</v>
      </c>
      <c r="C58" s="2">
        <v>1000</v>
      </c>
      <c r="D58" s="168">
        <v>0</v>
      </c>
      <c r="E58" s="158">
        <f>(B58-C58-D58)*12.5%</f>
        <v>11581.25</v>
      </c>
      <c r="F58" s="159">
        <f>B58-C58-D58+E58</f>
        <v>104231.25</v>
      </c>
      <c r="G58" s="277" t="s">
        <v>544</v>
      </c>
      <c r="H58" s="2">
        <v>1000</v>
      </c>
      <c r="I58" s="168">
        <v>0</v>
      </c>
      <c r="J58" s="158">
        <f>(G58-H58-I58)*12.5%</f>
        <v>11668.75</v>
      </c>
      <c r="K58" s="159">
        <f>G58-H58-I58+J58</f>
        <v>105018.75</v>
      </c>
      <c r="L58" s="277" t="s">
        <v>545</v>
      </c>
      <c r="M58" s="2">
        <v>1000</v>
      </c>
      <c r="N58" s="168">
        <v>0</v>
      </c>
      <c r="O58" s="158">
        <f>(L58-M58-N58)*12.5%</f>
        <v>11568.75</v>
      </c>
      <c r="P58" s="159">
        <f>L58-M58-N58+O58</f>
        <v>104118.75</v>
      </c>
      <c r="Q58" s="277" t="s">
        <v>545</v>
      </c>
      <c r="R58" s="2">
        <v>1000</v>
      </c>
      <c r="S58" s="168">
        <v>0</v>
      </c>
      <c r="T58" s="158">
        <f>(Q58-R58-S58)*12.5%</f>
        <v>11568.75</v>
      </c>
      <c r="U58" s="159">
        <f>Q58-R58-S58+T58</f>
        <v>104118.75</v>
      </c>
      <c r="V58" s="277" t="s">
        <v>546</v>
      </c>
      <c r="W58" s="2">
        <v>1000</v>
      </c>
      <c r="X58" s="168">
        <v>0</v>
      </c>
      <c r="Y58" s="158">
        <f>(V58-W58-X58)*12.5%</f>
        <v>11612.5</v>
      </c>
      <c r="Z58" s="159">
        <f>V58-W58-X58+Y58</f>
        <v>104512.5</v>
      </c>
      <c r="AA58" s="277" t="s">
        <v>547</v>
      </c>
      <c r="AB58" s="2">
        <v>1000</v>
      </c>
      <c r="AC58" s="157">
        <v>0</v>
      </c>
      <c r="AD58" s="158">
        <f>(AA58-AB58-AC58)*12.5%</f>
        <v>11542.5</v>
      </c>
      <c r="AE58" s="159">
        <f>AA58-AB58-AC58+AD58</f>
        <v>103882.5</v>
      </c>
      <c r="AF58" s="277" t="s">
        <v>533</v>
      </c>
      <c r="AG58" s="2">
        <v>1000</v>
      </c>
      <c r="AH58" s="157">
        <v>0</v>
      </c>
      <c r="AI58" s="158">
        <f>(AF58-AG58-AH58)*12.5%</f>
        <v>11646.25</v>
      </c>
      <c r="AJ58" s="159">
        <f>AF58-AG58-AH58+AI58</f>
        <v>104816.25</v>
      </c>
      <c r="AK58" s="277" t="s">
        <v>546</v>
      </c>
      <c r="AL58" s="2">
        <v>1000</v>
      </c>
      <c r="AM58" s="157">
        <v>0</v>
      </c>
      <c r="AN58" s="158">
        <f>(AK58-AL58-AM58)*12.5%</f>
        <v>11612.5</v>
      </c>
      <c r="AO58" s="159">
        <f>AK58-AL58-AM58+AN58</f>
        <v>104512.5</v>
      </c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</row>
    <row r="59" spans="1:112" ht="23.25">
      <c r="A59" s="58" t="s">
        <v>65</v>
      </c>
      <c r="B59" s="58" t="s">
        <v>66</v>
      </c>
      <c r="C59" s="58"/>
      <c r="D59" s="58"/>
      <c r="E59" s="58"/>
      <c r="F59" s="58"/>
      <c r="G59" s="58"/>
      <c r="H59" s="58"/>
      <c r="I59" s="58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26"/>
      <c r="Z59" s="26"/>
      <c r="AA59" s="26"/>
      <c r="AB59" s="57"/>
      <c r="AC59" s="42"/>
      <c r="AD59" s="42"/>
      <c r="AE59" s="42"/>
      <c r="AF59" s="42"/>
      <c r="AG59" s="26"/>
      <c r="AH59" s="26"/>
      <c r="AI59" s="26"/>
      <c r="AJ59" s="26"/>
      <c r="AK59" s="26"/>
      <c r="AL59" s="26"/>
      <c r="AM59" s="26"/>
      <c r="AN59" s="26"/>
      <c r="AO59" s="26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26"/>
    </row>
    <row r="60" spans="1:112" ht="23.25">
      <c r="A60" s="55"/>
      <c r="B60" s="58" t="s">
        <v>67</v>
      </c>
      <c r="C60" s="58"/>
      <c r="D60" s="58"/>
      <c r="E60" s="58"/>
      <c r="F60" s="58"/>
      <c r="G60" s="58"/>
      <c r="H60" s="58"/>
      <c r="I60" s="58"/>
      <c r="J60" s="55"/>
      <c r="K60" s="55"/>
      <c r="L60" s="55"/>
      <c r="M60" s="55"/>
      <c r="N60" s="55"/>
      <c r="O60" s="55"/>
      <c r="P60" s="55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G60" s="8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</row>
    <row r="61" spans="1:112">
      <c r="A61" s="55"/>
      <c r="B61" s="55" t="s">
        <v>68</v>
      </c>
      <c r="C61" s="55"/>
      <c r="D61" s="55"/>
      <c r="E61" s="55"/>
      <c r="F61" s="55"/>
      <c r="G61" s="55"/>
      <c r="H61" s="55"/>
      <c r="I61" s="55"/>
      <c r="K61" s="55"/>
      <c r="L61" s="55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G61" s="81"/>
    </row>
    <row r="62" spans="1:112">
      <c r="A62" s="85"/>
      <c r="B62" s="26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W62" s="85"/>
      <c r="AB62" s="85"/>
      <c r="AG62" s="85"/>
    </row>
    <row r="63" spans="1:112">
      <c r="A63" s="85"/>
      <c r="B63" s="26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W63" s="85"/>
      <c r="AB63" s="85"/>
      <c r="AG63" s="85"/>
    </row>
    <row r="64" spans="1:112">
      <c r="A64" s="85"/>
      <c r="B64" s="26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W64" s="85"/>
      <c r="AB64" s="85"/>
      <c r="AG64" s="85"/>
    </row>
    <row r="65" spans="1:33">
      <c r="A65" s="85"/>
      <c r="B65" s="26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W65" s="85"/>
      <c r="AB65" s="85"/>
      <c r="AG65" s="85"/>
    </row>
    <row r="66" spans="1:33">
      <c r="A66" s="85"/>
      <c r="B66" s="26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W66" s="85"/>
      <c r="AB66" s="85"/>
      <c r="AG66" s="85"/>
    </row>
    <row r="67" spans="1:33">
      <c r="A67" s="85"/>
      <c r="B67" s="26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W67" s="85"/>
      <c r="AB67" s="85"/>
      <c r="AG67" s="85"/>
    </row>
    <row r="68" spans="1:33">
      <c r="A68" s="85"/>
      <c r="B68" s="26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W68" s="85"/>
      <c r="AB68" s="85"/>
      <c r="AG68" s="85"/>
    </row>
    <row r="69" spans="1:33">
      <c r="A69" s="85"/>
      <c r="B69" s="26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W69" s="85"/>
      <c r="AB69" s="85"/>
      <c r="AG69" s="85"/>
    </row>
    <row r="70" spans="1:33">
      <c r="A70" s="85"/>
      <c r="B70" s="26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W70" s="85"/>
      <c r="AB70" s="85"/>
      <c r="AG70" s="85"/>
    </row>
    <row r="71" spans="1:33">
      <c r="A71" s="85"/>
      <c r="B71" s="26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W71" s="85"/>
      <c r="AB71" s="85"/>
      <c r="AG71" s="85"/>
    </row>
    <row r="72" spans="1:33">
      <c r="A72" s="85"/>
      <c r="B72" s="2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W72" s="85"/>
      <c r="AB72" s="85"/>
      <c r="AG72" s="85"/>
    </row>
    <row r="73" spans="1:33">
      <c r="A73" s="85"/>
      <c r="B73" s="26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W73" s="85"/>
      <c r="AB73" s="85"/>
      <c r="AG73" s="85"/>
    </row>
    <row r="74" spans="1:33">
      <c r="A74" s="85"/>
      <c r="B74" s="26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W74" s="85"/>
      <c r="AB74" s="85"/>
      <c r="AG74" s="85"/>
    </row>
    <row r="75" spans="1:33">
      <c r="A75" s="85"/>
      <c r="B75" s="26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W75" s="85"/>
      <c r="AB75" s="85"/>
      <c r="AG75" s="85"/>
    </row>
    <row r="76" spans="1:33">
      <c r="A76" s="85"/>
      <c r="B76" s="26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W76" s="85"/>
      <c r="AB76" s="85"/>
      <c r="AG76" s="85"/>
    </row>
    <row r="77" spans="1:33">
      <c r="A77" s="85"/>
      <c r="B77" s="26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W77" s="85"/>
      <c r="AB77" s="85"/>
      <c r="AG77" s="85"/>
    </row>
    <row r="78" spans="1:33">
      <c r="A78" s="85"/>
      <c r="B78" s="26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W78" s="85"/>
      <c r="AB78" s="85"/>
      <c r="AG78" s="85"/>
    </row>
    <row r="79" spans="1:33">
      <c r="A79" s="85"/>
      <c r="B79" s="26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W79" s="85"/>
      <c r="AB79" s="85"/>
      <c r="AG79" s="85"/>
    </row>
    <row r="80" spans="1:33">
      <c r="A80" s="85"/>
      <c r="B80" s="26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W80" s="85"/>
      <c r="AB80" s="85"/>
      <c r="AG80" s="85"/>
    </row>
    <row r="81" spans="1:33">
      <c r="A81" s="85"/>
      <c r="B81" s="26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W81" s="85"/>
      <c r="AB81" s="85"/>
      <c r="AG81" s="85"/>
    </row>
    <row r="82" spans="1:33">
      <c r="A82" s="85"/>
      <c r="B82" s="26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W82" s="85"/>
      <c r="AB82" s="85"/>
      <c r="AG82" s="85"/>
    </row>
    <row r="83" spans="1:33">
      <c r="A83" s="85"/>
      <c r="B83" s="26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W83" s="85"/>
      <c r="AB83" s="85"/>
      <c r="AG83" s="85"/>
    </row>
    <row r="84" spans="1:33">
      <c r="A84" s="85"/>
      <c r="B84" s="26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W84" s="85"/>
      <c r="AB84" s="85"/>
      <c r="AG84" s="85"/>
    </row>
    <row r="85" spans="1:33">
      <c r="A85" s="85"/>
      <c r="B85" s="26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W85" s="85"/>
      <c r="AB85" s="85"/>
      <c r="AG85" s="85"/>
    </row>
    <row r="86" spans="1:33">
      <c r="A86" s="85"/>
      <c r="B86" s="26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W86" s="85"/>
      <c r="AB86" s="85"/>
      <c r="AG86" s="85"/>
    </row>
    <row r="87" spans="1:33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W87" s="85"/>
      <c r="AB87" s="85"/>
      <c r="AG87" s="85"/>
    </row>
    <row r="88" spans="1:33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W88" s="85"/>
      <c r="AB88" s="85"/>
      <c r="AG88" s="85"/>
    </row>
    <row r="89" spans="1:33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W89" s="85"/>
      <c r="AB89" s="85"/>
      <c r="AG89" s="85"/>
    </row>
    <row r="90" spans="1:33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W90" s="85"/>
      <c r="AB90" s="85"/>
      <c r="AG90" s="85"/>
    </row>
    <row r="91" spans="1:33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W91" s="85"/>
      <c r="AB91" s="85"/>
      <c r="AG91" s="85"/>
    </row>
    <row r="92" spans="1:33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W92" s="85"/>
      <c r="AB92" s="85"/>
      <c r="AG92" s="85"/>
    </row>
    <row r="93" spans="1:33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W93" s="85"/>
      <c r="AB93" s="85"/>
      <c r="AG93" s="85"/>
    </row>
    <row r="94" spans="1:33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W94" s="85"/>
      <c r="AB94" s="85"/>
      <c r="AG94" s="85"/>
    </row>
    <row r="95" spans="1:33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W95" s="85"/>
      <c r="AB95" s="85"/>
      <c r="AG95" s="85"/>
    </row>
    <row r="96" spans="1:33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W96" s="85"/>
      <c r="AB96" s="85"/>
      <c r="AG96" s="85"/>
    </row>
    <row r="97" spans="1:33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W97" s="85"/>
      <c r="AB97" s="85"/>
      <c r="AG97" s="85"/>
    </row>
    <row r="98" spans="1:33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W98" s="85"/>
      <c r="AB98" s="85"/>
      <c r="AG98" s="85"/>
    </row>
    <row r="99" spans="1:33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W99" s="85"/>
      <c r="AB99" s="85"/>
      <c r="AG99" s="85"/>
    </row>
    <row r="100" spans="1:33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W100" s="85"/>
      <c r="AB100" s="85"/>
      <c r="AG100" s="85"/>
    </row>
    <row r="101" spans="1:33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W101" s="85"/>
      <c r="AB101" s="85"/>
      <c r="AG101" s="85"/>
    </row>
    <row r="102" spans="1:33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W102" s="85"/>
      <c r="AB102" s="85"/>
      <c r="AG102" s="85"/>
    </row>
    <row r="103" spans="1:33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W103" s="85"/>
      <c r="AB103" s="85"/>
      <c r="AG103" s="85"/>
    </row>
    <row r="104" spans="1:33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W104" s="85"/>
      <c r="AB104" s="85"/>
      <c r="AG104" s="85"/>
    </row>
    <row r="105" spans="1:33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W105" s="85"/>
      <c r="AB105" s="85"/>
      <c r="AG105" s="85"/>
    </row>
    <row r="106" spans="1:33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W106" s="85"/>
      <c r="AB106" s="85"/>
      <c r="AG106" s="85"/>
    </row>
    <row r="107" spans="1:33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W107" s="85"/>
      <c r="AB107" s="85"/>
      <c r="AG107" s="85"/>
    </row>
    <row r="108" spans="1:33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W108" s="85"/>
      <c r="AB108" s="85"/>
      <c r="AG108" s="85"/>
    </row>
    <row r="109" spans="1:33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W109" s="85"/>
      <c r="AB109" s="85"/>
      <c r="AG109" s="85"/>
    </row>
    <row r="110" spans="1:33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W110" s="85"/>
      <c r="AB110" s="85"/>
      <c r="AG110" s="85"/>
    </row>
    <row r="111" spans="1:33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W111" s="85"/>
      <c r="AB111" s="85"/>
      <c r="AG111" s="85"/>
    </row>
    <row r="112" spans="1:33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W112" s="85"/>
      <c r="AB112" s="85"/>
      <c r="AG112" s="85"/>
    </row>
    <row r="113" spans="1:33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W113" s="81"/>
      <c r="AB113" s="81"/>
      <c r="AG113" s="81"/>
    </row>
    <row r="114" spans="1:33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W114" s="81"/>
      <c r="AB114" s="81"/>
      <c r="AG114" s="81"/>
    </row>
    <row r="115" spans="1:33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W115" s="81"/>
      <c r="AB115" s="81"/>
      <c r="AG115" s="81"/>
    </row>
    <row r="116" spans="1:33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W116" s="81"/>
      <c r="AB116" s="81"/>
      <c r="AG116" s="81"/>
    </row>
    <row r="117" spans="1:33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W117" s="81"/>
      <c r="AB117" s="81"/>
      <c r="AG117" s="81"/>
    </row>
    <row r="118" spans="1:33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W118" s="81"/>
      <c r="AB118" s="81"/>
      <c r="AG118" s="81"/>
    </row>
    <row r="119" spans="1:33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W119" s="81"/>
      <c r="AB119" s="81"/>
      <c r="AG119" s="81"/>
    </row>
    <row r="120" spans="1:33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W120" s="81"/>
      <c r="AB120" s="81"/>
      <c r="AG120" s="81"/>
    </row>
    <row r="121" spans="1:33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W121" s="81"/>
      <c r="AB121" s="81"/>
      <c r="AG121" s="81"/>
    </row>
    <row r="122" spans="1:33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W122" s="81"/>
      <c r="AB122" s="81"/>
      <c r="AG122" s="81"/>
    </row>
    <row r="123" spans="1:33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W123" s="81"/>
      <c r="AB123" s="81"/>
      <c r="AG123" s="81"/>
    </row>
    <row r="124" spans="1:33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W124" s="81"/>
      <c r="AB124" s="81"/>
      <c r="AG124" s="81"/>
    </row>
    <row r="125" spans="1:33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W125" s="81"/>
      <c r="AB125" s="81"/>
      <c r="AG125" s="81"/>
    </row>
    <row r="126" spans="1:33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W126" s="81"/>
      <c r="AB126" s="81"/>
      <c r="AG126" s="81"/>
    </row>
    <row r="127" spans="1:33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W127" s="81"/>
      <c r="AB127" s="81"/>
      <c r="AG127" s="81"/>
    </row>
    <row r="128" spans="1:33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W128" s="81"/>
      <c r="AB128" s="81"/>
      <c r="AG128" s="81"/>
    </row>
    <row r="129" spans="1:33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W129" s="81"/>
      <c r="AB129" s="81"/>
      <c r="AG129" s="81"/>
    </row>
    <row r="130" spans="1:33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W130" s="81"/>
      <c r="AB130" s="81"/>
      <c r="AG130" s="81"/>
    </row>
    <row r="131" spans="1:33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W131" s="81"/>
      <c r="AB131" s="81"/>
      <c r="AG131" s="81"/>
    </row>
    <row r="132" spans="1:33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</row>
    <row r="133" spans="1:33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33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33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</row>
    <row r="136" spans="1:33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</row>
    <row r="137" spans="1:33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</row>
    <row r="138" spans="1:33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33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33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33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  <row r="142" spans="1:33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</row>
    <row r="143" spans="1:33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</row>
    <row r="144" spans="1:33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</row>
    <row r="145" spans="1:19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</row>
    <row r="146" spans="1:19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</row>
    <row r="147" spans="1:19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</row>
    <row r="148" spans="1:19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</row>
    <row r="149" spans="1:19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</row>
    <row r="150" spans="1:19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</row>
    <row r="151" spans="1:19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</row>
    <row r="152" spans="1:19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</row>
    <row r="153" spans="1:19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</row>
    <row r="154" spans="1:19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</row>
    <row r="155" spans="1:19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</row>
    <row r="156" spans="1:19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</row>
    <row r="157" spans="1:19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</row>
    <row r="158" spans="1:19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</row>
    <row r="159" spans="1:19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</row>
    <row r="160" spans="1:19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</row>
    <row r="161" spans="1:19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</row>
    <row r="162" spans="1:19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</row>
    <row r="163" spans="1:19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</row>
    <row r="164" spans="1:19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</row>
    <row r="165" spans="1:19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</row>
    <row r="166" spans="1:19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</row>
    <row r="167" spans="1:19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</row>
    <row r="168" spans="1:19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</row>
    <row r="169" spans="1:19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</row>
    <row r="170" spans="1:19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</row>
    <row r="171" spans="1:19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</row>
    <row r="172" spans="1:19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</row>
    <row r="173" spans="1:19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</row>
    <row r="174" spans="1:19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</row>
    <row r="175" spans="1:19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</row>
    <row r="176" spans="1:19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</row>
    <row r="177" spans="1:19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</row>
    <row r="178" spans="1:19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</row>
    <row r="179" spans="1:19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</row>
    <row r="180" spans="1:19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</row>
    <row r="181" spans="1:19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</row>
    <row r="182" spans="1:19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</row>
    <row r="183" spans="1:19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</row>
    <row r="184" spans="1:19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</row>
    <row r="185" spans="1:19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</row>
    <row r="186" spans="1:19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</row>
    <row r="187" spans="1:19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</row>
    <row r="188" spans="1:19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</row>
    <row r="189" spans="1:19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</row>
    <row r="190" spans="1:19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</row>
    <row r="191" spans="1:19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</row>
    <row r="192" spans="1:19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</row>
    <row r="193" spans="1:19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</row>
    <row r="194" spans="1:19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</row>
    <row r="195" spans="1:19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</row>
    <row r="196" spans="1:19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</row>
    <row r="197" spans="1:19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</row>
    <row r="198" spans="1:19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</row>
    <row r="199" spans="1:19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</row>
    <row r="200" spans="1:19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</row>
    <row r="201" spans="1:19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</row>
    <row r="202" spans="1:19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</row>
    <row r="203" spans="1:19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</row>
    <row r="204" spans="1:19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</row>
    <row r="205" spans="1:19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</row>
    <row r="206" spans="1:19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</row>
    <row r="207" spans="1:19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</row>
    <row r="208" spans="1:19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</row>
    <row r="209" spans="1:19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</row>
    <row r="210" spans="1:19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</row>
    <row r="211" spans="1:19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</row>
    <row r="212" spans="1:19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</row>
    <row r="213" spans="1:19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</row>
    <row r="214" spans="1:19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</row>
    <row r="215" spans="1:19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</row>
    <row r="216" spans="1:19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</row>
    <row r="217" spans="1:19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</row>
    <row r="218" spans="1:19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</row>
    <row r="219" spans="1:19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</row>
    <row r="220" spans="1:19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</row>
    <row r="221" spans="1:19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</row>
    <row r="222" spans="1:19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</row>
    <row r="223" spans="1:19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</row>
    <row r="224" spans="1:19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</row>
    <row r="225" spans="1:19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</row>
    <row r="226" spans="1:19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</row>
    <row r="227" spans="1:19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</row>
    <row r="228" spans="1:19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</row>
    <row r="229" spans="1:19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</row>
    <row r="230" spans="1:19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</row>
    <row r="231" spans="1:19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</row>
    <row r="232" spans="1:19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</row>
    <row r="233" spans="1:19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</row>
    <row r="234" spans="1:19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</row>
    <row r="235" spans="1:19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</row>
    <row r="236" spans="1:19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</row>
    <row r="237" spans="1:19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</row>
    <row r="238" spans="1:19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</row>
    <row r="239" spans="1:19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</row>
  </sheetData>
  <mergeCells count="14">
    <mergeCell ref="A6:Z6"/>
    <mergeCell ref="A1:Z1"/>
    <mergeCell ref="A2:Z2"/>
    <mergeCell ref="A3:Z3"/>
    <mergeCell ref="A4:Z4"/>
    <mergeCell ref="A5:Z5"/>
    <mergeCell ref="AF8:AJ8"/>
    <mergeCell ref="AK8:AO8"/>
    <mergeCell ref="B8:F8"/>
    <mergeCell ref="G8:K8"/>
    <mergeCell ref="L8:P8"/>
    <mergeCell ref="Q8:U8"/>
    <mergeCell ref="V8:Z8"/>
    <mergeCell ref="AA8:AE8"/>
  </mergeCells>
  <pageMargins left="0" right="0" top="0.75" bottom="0.75" header="0.3" footer="0.3"/>
  <pageSetup paperSize="9" scale="5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40"/>
  <sheetViews>
    <sheetView topLeftCell="A37" workbookViewId="0">
      <selection activeCell="J59" sqref="J59"/>
    </sheetView>
  </sheetViews>
  <sheetFormatPr defaultColWidth="13.140625" defaultRowHeight="15"/>
  <cols>
    <col min="1" max="1" width="15.85546875" style="1" customWidth="1"/>
    <col min="2" max="2" width="9.28515625" style="1" customWidth="1"/>
    <col min="3" max="3" width="9" style="1" customWidth="1"/>
    <col min="4" max="4" width="11.42578125" style="1" bestFit="1" customWidth="1"/>
    <col min="5" max="5" width="12.7109375" style="1" customWidth="1"/>
    <col min="6" max="6" width="14" style="1" customWidth="1"/>
    <col min="7" max="7" width="8.42578125" style="1" customWidth="1"/>
    <col min="8" max="8" width="7.7109375" style="1" customWidth="1"/>
    <col min="9" max="9" width="12.7109375" style="1" customWidth="1"/>
    <col min="10" max="10" width="12.28515625" style="1" customWidth="1"/>
    <col min="11" max="11" width="14" style="1" customWidth="1"/>
    <col min="12" max="12" width="10.85546875" style="1" customWidth="1"/>
    <col min="13" max="13" width="7.7109375" style="1" customWidth="1"/>
    <col min="14" max="14" width="11.42578125" style="1" bestFit="1" customWidth="1"/>
    <col min="15" max="15" width="12.7109375" style="1" customWidth="1"/>
    <col min="16" max="16" width="14.28515625" style="1" customWidth="1"/>
    <col min="17" max="17" width="8.7109375" style="1" customWidth="1"/>
    <col min="18" max="18" width="10.7109375" style="1" customWidth="1"/>
    <col min="19" max="19" width="7.5703125" style="1" customWidth="1"/>
    <col min="20" max="20" width="12.28515625" style="1" customWidth="1"/>
    <col min="21" max="21" width="14.5703125" style="1" customWidth="1"/>
    <col min="22" max="22" width="9" style="1" customWidth="1"/>
    <col min="23" max="23" width="9.42578125" style="1" customWidth="1"/>
    <col min="24" max="24" width="6.85546875" style="1" customWidth="1"/>
    <col min="25" max="25" width="12" style="1" customWidth="1"/>
    <col min="26" max="26" width="14.5703125" style="1" customWidth="1"/>
    <col min="27" max="27" width="10" style="1" customWidth="1"/>
    <col min="28" max="28" width="12.28515625" style="1" bestFit="1" customWidth="1"/>
    <col min="29" max="29" width="9.5703125" style="1" customWidth="1"/>
    <col min="30" max="30" width="13.140625" style="1"/>
    <col min="31" max="31" width="14.140625" style="1" customWidth="1"/>
    <col min="32" max="16384" width="13.140625" style="1"/>
  </cols>
  <sheetData>
    <row r="1" spans="1:31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</row>
    <row r="2" spans="1:31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</row>
    <row r="3" spans="1:31">
      <c r="A3" s="303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</row>
    <row r="4" spans="1:31">
      <c r="A4" s="303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</row>
    <row r="5" spans="1:31">
      <c r="A5" s="304" t="s">
        <v>508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1:31">
      <c r="A6" s="304" t="s">
        <v>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</row>
    <row r="7" spans="1:31" ht="15.75" thickBot="1">
      <c r="A7" s="234"/>
      <c r="B7" s="227" t="s">
        <v>5</v>
      </c>
      <c r="C7" s="227"/>
      <c r="D7" s="228">
        <v>2673.47</v>
      </c>
      <c r="E7" s="227"/>
      <c r="F7" s="227"/>
      <c r="G7" s="227" t="s">
        <v>5</v>
      </c>
      <c r="H7" s="227"/>
      <c r="I7" s="228">
        <v>5668.52</v>
      </c>
      <c r="J7" s="227"/>
      <c r="K7" s="227"/>
      <c r="L7" s="227" t="s">
        <v>5</v>
      </c>
      <c r="M7" s="227"/>
      <c r="N7" s="228">
        <v>2645.1</v>
      </c>
      <c r="O7" s="227"/>
      <c r="P7" s="227"/>
      <c r="Q7" s="227" t="s">
        <v>80</v>
      </c>
      <c r="R7" s="227">
        <v>1225.04</v>
      </c>
      <c r="S7" s="228"/>
      <c r="T7" s="227"/>
      <c r="U7" s="227"/>
      <c r="V7" s="227" t="s">
        <v>5</v>
      </c>
      <c r="W7" s="235">
        <v>6086.36</v>
      </c>
      <c r="X7" s="228"/>
      <c r="Y7" s="227"/>
      <c r="Z7" s="227"/>
      <c r="AA7" s="227" t="s">
        <v>5</v>
      </c>
      <c r="AB7" s="227">
        <v>1467.15</v>
      </c>
      <c r="AC7" s="227"/>
      <c r="AD7" s="227"/>
      <c r="AE7" s="227"/>
    </row>
    <row r="8" spans="1:31">
      <c r="A8" s="69"/>
      <c r="B8" s="201"/>
      <c r="C8" s="202"/>
      <c r="D8" s="203" t="s">
        <v>81</v>
      </c>
      <c r="E8" s="202"/>
      <c r="F8" s="204"/>
      <c r="G8" s="305" t="s">
        <v>82</v>
      </c>
      <c r="H8" s="306"/>
      <c r="I8" s="306"/>
      <c r="J8" s="306"/>
      <c r="K8" s="307"/>
      <c r="L8" s="305" t="s">
        <v>83</v>
      </c>
      <c r="M8" s="306"/>
      <c r="N8" s="306"/>
      <c r="O8" s="306"/>
      <c r="P8" s="307"/>
      <c r="Q8" s="305" t="s">
        <v>84</v>
      </c>
      <c r="R8" s="306"/>
      <c r="S8" s="306"/>
      <c r="T8" s="306"/>
      <c r="U8" s="307"/>
      <c r="V8" s="305" t="s">
        <v>85</v>
      </c>
      <c r="W8" s="306"/>
      <c r="X8" s="306"/>
      <c r="Y8" s="306"/>
      <c r="Z8" s="307"/>
      <c r="AA8" s="308" t="s">
        <v>86</v>
      </c>
      <c r="AB8" s="309"/>
      <c r="AC8" s="309"/>
      <c r="AD8" s="309"/>
      <c r="AE8" s="310"/>
    </row>
    <row r="9" spans="1:31" ht="15.75" thickBot="1">
      <c r="A9" s="208"/>
      <c r="B9" s="209" t="s">
        <v>14</v>
      </c>
      <c r="C9" s="170" t="s">
        <v>15</v>
      </c>
      <c r="D9" s="170" t="s">
        <v>16</v>
      </c>
      <c r="E9" s="170" t="s">
        <v>17</v>
      </c>
      <c r="F9" s="185" t="s">
        <v>18</v>
      </c>
      <c r="G9" s="209" t="s">
        <v>14</v>
      </c>
      <c r="H9" s="170" t="s">
        <v>15</v>
      </c>
      <c r="I9" s="170" t="s">
        <v>16</v>
      </c>
      <c r="J9" s="170" t="s">
        <v>17</v>
      </c>
      <c r="K9" s="185" t="s">
        <v>18</v>
      </c>
      <c r="L9" s="209" t="s">
        <v>14</v>
      </c>
      <c r="M9" s="170" t="s">
        <v>15</v>
      </c>
      <c r="N9" s="170" t="s">
        <v>16</v>
      </c>
      <c r="O9" s="170" t="s">
        <v>17</v>
      </c>
      <c r="P9" s="185" t="s">
        <v>18</v>
      </c>
      <c r="Q9" s="209" t="s">
        <v>14</v>
      </c>
      <c r="R9" s="170" t="s">
        <v>15</v>
      </c>
      <c r="S9" s="170" t="s">
        <v>16</v>
      </c>
      <c r="T9" s="170" t="s">
        <v>17</v>
      </c>
      <c r="U9" s="185" t="s">
        <v>18</v>
      </c>
      <c r="V9" s="209"/>
      <c r="W9" s="170" t="s">
        <v>15</v>
      </c>
      <c r="X9" s="170" t="s">
        <v>16</v>
      </c>
      <c r="Y9" s="170" t="s">
        <v>17</v>
      </c>
      <c r="Z9" s="185" t="s">
        <v>18</v>
      </c>
      <c r="AA9" s="86"/>
      <c r="AB9" s="87" t="s">
        <v>15</v>
      </c>
      <c r="AC9" s="87" t="s">
        <v>16</v>
      </c>
      <c r="AD9" s="87" t="s">
        <v>17</v>
      </c>
      <c r="AE9" s="88" t="s">
        <v>18</v>
      </c>
    </row>
    <row r="10" spans="1:31">
      <c r="A10" s="89" t="s">
        <v>19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</row>
    <row r="11" spans="1:31">
      <c r="A11" s="38" t="s">
        <v>20</v>
      </c>
      <c r="B11" s="213" t="s">
        <v>339</v>
      </c>
      <c r="C11" s="170">
        <v>1000</v>
      </c>
      <c r="D11" s="171">
        <v>0</v>
      </c>
      <c r="E11" s="172">
        <f>(B11-C11-D11)*12.5%</f>
        <v>10610</v>
      </c>
      <c r="F11" s="173">
        <f>B11-C11-D11+E11</f>
        <v>95490</v>
      </c>
      <c r="G11" s="213" t="s">
        <v>260</v>
      </c>
      <c r="H11" s="170">
        <v>1000</v>
      </c>
      <c r="I11" s="171">
        <v>0</v>
      </c>
      <c r="J11" s="172">
        <f>(G11-H11-I11)*12.5%</f>
        <v>10332.5</v>
      </c>
      <c r="K11" s="173">
        <f>G11-H11-I11+J11</f>
        <v>92992.5</v>
      </c>
      <c r="L11" s="213" t="s">
        <v>340</v>
      </c>
      <c r="M11" s="170">
        <v>1000</v>
      </c>
      <c r="N11" s="171">
        <v>0</v>
      </c>
      <c r="O11" s="172">
        <f>(L11-M11-N11)*12.5%</f>
        <v>10878.75</v>
      </c>
      <c r="P11" s="173">
        <f>L11-M11-N11+O11</f>
        <v>97908.75</v>
      </c>
      <c r="Q11" s="213" t="s">
        <v>341</v>
      </c>
      <c r="R11" s="170">
        <v>1000</v>
      </c>
      <c r="S11" s="172">
        <v>0</v>
      </c>
      <c r="T11" s="172">
        <f>(Q11-R11-S11)*12.5%</f>
        <v>11217.5</v>
      </c>
      <c r="U11" s="173">
        <f>Q11-R11-S11+T11</f>
        <v>100957.5</v>
      </c>
      <c r="V11" s="213" t="s">
        <v>342</v>
      </c>
      <c r="W11" s="170">
        <v>1000</v>
      </c>
      <c r="X11" s="171">
        <v>0</v>
      </c>
      <c r="Y11" s="172">
        <f>(V11-W11-X11)*12.5%</f>
        <v>10411.25</v>
      </c>
      <c r="Z11" s="173">
        <f>V11-W11-X11+Y11</f>
        <v>93701.25</v>
      </c>
      <c r="AA11" s="213" t="s">
        <v>343</v>
      </c>
      <c r="AB11" s="170">
        <v>1000</v>
      </c>
      <c r="AC11" s="171">
        <v>0</v>
      </c>
      <c r="AD11" s="172">
        <f>(AA11-AB11-AC11)*12.5%</f>
        <v>10775</v>
      </c>
      <c r="AE11" s="173">
        <f>AA11-AB11-AC11+AD11</f>
        <v>96975</v>
      </c>
    </row>
    <row r="12" spans="1:31">
      <c r="A12" s="27" t="s">
        <v>21</v>
      </c>
      <c r="B12" s="213" t="s">
        <v>339</v>
      </c>
      <c r="C12" s="170">
        <v>1000</v>
      </c>
      <c r="D12" s="171">
        <v>0</v>
      </c>
      <c r="E12" s="172">
        <f>(B12-C12-D12)*12.5%</f>
        <v>10610</v>
      </c>
      <c r="F12" s="173">
        <f>B12-C12-D12+E12</f>
        <v>95490</v>
      </c>
      <c r="G12" s="213" t="s">
        <v>260</v>
      </c>
      <c r="H12" s="170">
        <v>1000</v>
      </c>
      <c r="I12" s="171">
        <v>0</v>
      </c>
      <c r="J12" s="172">
        <f>(G12-H12-I12)*12.5%</f>
        <v>10332.5</v>
      </c>
      <c r="K12" s="173">
        <f>G12-H12-I12+J12</f>
        <v>92992.5</v>
      </c>
      <c r="L12" s="213" t="s">
        <v>340</v>
      </c>
      <c r="M12" s="170">
        <v>1000</v>
      </c>
      <c r="N12" s="171">
        <v>0</v>
      </c>
      <c r="O12" s="172">
        <f>(L12-M12-N12)*12.5%</f>
        <v>10878.75</v>
      </c>
      <c r="P12" s="173">
        <f>L12-M12-N12+O12</f>
        <v>97908.75</v>
      </c>
      <c r="Q12" s="213" t="s">
        <v>341</v>
      </c>
      <c r="R12" s="170">
        <v>1000</v>
      </c>
      <c r="S12" s="172">
        <v>0</v>
      </c>
      <c r="T12" s="172">
        <f>(Q12-R12-S12)*12.5%</f>
        <v>11217.5</v>
      </c>
      <c r="U12" s="173">
        <f>Q12-R12-S12+T12</f>
        <v>100957.5</v>
      </c>
      <c r="V12" s="213" t="s">
        <v>342</v>
      </c>
      <c r="W12" s="170">
        <v>1000</v>
      </c>
      <c r="X12" s="171">
        <v>0</v>
      </c>
      <c r="Y12" s="172">
        <f>(V12-W12-X12)*12.5%</f>
        <v>10411.25</v>
      </c>
      <c r="Z12" s="173">
        <f>V12-W12-X12+Y12</f>
        <v>93701.25</v>
      </c>
      <c r="AA12" s="213" t="s">
        <v>343</v>
      </c>
      <c r="AB12" s="170">
        <v>1000</v>
      </c>
      <c r="AC12" s="171">
        <v>0</v>
      </c>
      <c r="AD12" s="172">
        <f>(AA12-AB12-AC12)*12.5%</f>
        <v>10775</v>
      </c>
      <c r="AE12" s="173">
        <f>AA12-AB12-AC12+AD12</f>
        <v>96975</v>
      </c>
    </row>
    <row r="13" spans="1:31" ht="15.75" thickBot="1">
      <c r="A13" s="28" t="s">
        <v>22</v>
      </c>
      <c r="B13" s="213" t="s">
        <v>344</v>
      </c>
      <c r="C13" s="170">
        <v>1000</v>
      </c>
      <c r="D13" s="175">
        <v>0</v>
      </c>
      <c r="E13" s="176">
        <f>(B13-C13-D13)*12.5%</f>
        <v>10958.75</v>
      </c>
      <c r="F13" s="177">
        <f>B13-C13-D13+E13</f>
        <v>98628.75</v>
      </c>
      <c r="G13" s="213" t="s">
        <v>345</v>
      </c>
      <c r="H13" s="170">
        <v>1000</v>
      </c>
      <c r="I13" s="175">
        <v>0</v>
      </c>
      <c r="J13" s="176">
        <f>(G13-H13-I13)*12.5%</f>
        <v>10925</v>
      </c>
      <c r="K13" s="177">
        <f>G13-H13-I13+J13</f>
        <v>98325</v>
      </c>
      <c r="L13" s="213" t="s">
        <v>346</v>
      </c>
      <c r="M13" s="170">
        <v>1000</v>
      </c>
      <c r="N13" s="175">
        <v>0</v>
      </c>
      <c r="O13" s="176">
        <f>(L13-M13-N13)*12.5%</f>
        <v>11365</v>
      </c>
      <c r="P13" s="177">
        <f>L13-M13-N13+O13</f>
        <v>102285</v>
      </c>
      <c r="Q13" s="213" t="s">
        <v>347</v>
      </c>
      <c r="R13" s="170">
        <v>1000</v>
      </c>
      <c r="S13" s="176">
        <v>0</v>
      </c>
      <c r="T13" s="176">
        <f>(Q13-R13-S13)*12.5%</f>
        <v>11371.25</v>
      </c>
      <c r="U13" s="177">
        <f>Q13-R13-S13+T13</f>
        <v>102341.25</v>
      </c>
      <c r="V13" s="213" t="s">
        <v>204</v>
      </c>
      <c r="W13" s="170">
        <v>1000</v>
      </c>
      <c r="X13" s="175">
        <v>0</v>
      </c>
      <c r="Y13" s="176">
        <f>(V13-W13-X13)*12.5%</f>
        <v>11053.75</v>
      </c>
      <c r="Z13" s="177">
        <f>V13-W13-X13+Y13</f>
        <v>99483.75</v>
      </c>
      <c r="AA13" s="213" t="s">
        <v>348</v>
      </c>
      <c r="AB13" s="174">
        <v>1000</v>
      </c>
      <c r="AC13" s="175">
        <v>0</v>
      </c>
      <c r="AD13" s="176">
        <f>(AA13-AB13-AC13)*12.5%</f>
        <v>11320</v>
      </c>
      <c r="AE13" s="177">
        <f>AA13-AB13-AC13+AD13</f>
        <v>101880</v>
      </c>
    </row>
    <row r="14" spans="1:31">
      <c r="A14" s="14" t="s">
        <v>24</v>
      </c>
      <c r="B14" s="178"/>
      <c r="C14" s="16"/>
      <c r="D14" s="179"/>
      <c r="E14" s="179"/>
      <c r="F14" s="17"/>
      <c r="G14" s="178"/>
      <c r="H14" s="16"/>
      <c r="I14" s="179"/>
      <c r="J14" s="179"/>
      <c r="K14" s="17"/>
      <c r="L14" s="178"/>
      <c r="M14" s="16"/>
      <c r="N14" s="179"/>
      <c r="O14" s="179"/>
      <c r="P14" s="17"/>
      <c r="Q14" s="178"/>
      <c r="R14" s="16"/>
      <c r="S14" s="16"/>
      <c r="T14" s="179"/>
      <c r="U14" s="17"/>
      <c r="V14" s="178"/>
      <c r="W14" s="16"/>
      <c r="X14" s="179"/>
      <c r="Y14" s="179"/>
      <c r="Z14" s="17"/>
      <c r="AA14" s="178"/>
      <c r="AB14" s="16"/>
      <c r="AC14" s="179"/>
      <c r="AD14" s="179"/>
      <c r="AE14" s="17"/>
    </row>
    <row r="15" spans="1:31">
      <c r="A15" s="38" t="s">
        <v>25</v>
      </c>
      <c r="B15" s="213" t="s">
        <v>349</v>
      </c>
      <c r="C15" s="170">
        <v>1000</v>
      </c>
      <c r="D15" s="171">
        <v>0</v>
      </c>
      <c r="E15" s="172">
        <f>(B15-C15-D15)*12.5%</f>
        <v>11351.25</v>
      </c>
      <c r="F15" s="173">
        <f>B15-C15-D15+E15</f>
        <v>102161.25</v>
      </c>
      <c r="G15" s="213" t="s">
        <v>350</v>
      </c>
      <c r="H15" s="170">
        <v>1000</v>
      </c>
      <c r="I15" s="171">
        <v>0</v>
      </c>
      <c r="J15" s="172">
        <f>(G15-H15-I15)*12.5%</f>
        <v>10990</v>
      </c>
      <c r="K15" s="173">
        <f>G15-H15-I15+J15</f>
        <v>98910</v>
      </c>
      <c r="L15" s="213" t="s">
        <v>351</v>
      </c>
      <c r="M15" s="170">
        <v>1000</v>
      </c>
      <c r="N15" s="171">
        <v>0</v>
      </c>
      <c r="O15" s="172">
        <f>(L15-M15-N15)*12.5%</f>
        <v>11658.75</v>
      </c>
      <c r="P15" s="173">
        <f>L15-M15-N15+O15</f>
        <v>104928.75</v>
      </c>
      <c r="Q15" s="213" t="s">
        <v>241</v>
      </c>
      <c r="R15" s="170">
        <v>1000</v>
      </c>
      <c r="S15" s="172">
        <v>0</v>
      </c>
      <c r="T15" s="172">
        <f>(Q15-R15-S15)*12.5%</f>
        <v>11788.75</v>
      </c>
      <c r="U15" s="173">
        <f>Q15-R15-S15+T15</f>
        <v>106098.75</v>
      </c>
      <c r="V15" s="213" t="s">
        <v>352</v>
      </c>
      <c r="W15" s="170">
        <v>1000</v>
      </c>
      <c r="X15" s="171">
        <v>0</v>
      </c>
      <c r="Y15" s="172">
        <f>(V15-W15-X15)*12.5%</f>
        <v>11008.75</v>
      </c>
      <c r="Z15" s="173">
        <f>V15-W15-X15+Y15</f>
        <v>99078.75</v>
      </c>
      <c r="AA15" s="213" t="s">
        <v>338</v>
      </c>
      <c r="AB15" s="170">
        <v>1000</v>
      </c>
      <c r="AC15" s="171">
        <v>0</v>
      </c>
      <c r="AD15" s="172">
        <f>(AA15-AB15-AC15)*12.5%</f>
        <v>11417.5</v>
      </c>
      <c r="AE15" s="173">
        <f>AA15-AB15-AC15+AD15</f>
        <v>102757.5</v>
      </c>
    </row>
    <row r="16" spans="1:31" ht="15.75" thickBot="1">
      <c r="A16" s="28" t="s">
        <v>87</v>
      </c>
      <c r="B16" s="180"/>
      <c r="C16" s="174"/>
      <c r="D16" s="176"/>
      <c r="E16" s="176"/>
      <c r="F16" s="181"/>
      <c r="G16" s="180"/>
      <c r="H16" s="174"/>
      <c r="I16" s="176"/>
      <c r="J16" s="176"/>
      <c r="K16" s="181"/>
      <c r="L16" s="180"/>
      <c r="M16" s="174"/>
      <c r="N16" s="176"/>
      <c r="O16" s="176"/>
      <c r="P16" s="177"/>
      <c r="Q16" s="180"/>
      <c r="R16" s="174"/>
      <c r="S16" s="174"/>
      <c r="T16" s="176"/>
      <c r="U16" s="181"/>
      <c r="V16" s="180"/>
      <c r="W16" s="174"/>
      <c r="X16" s="176"/>
      <c r="Y16" s="176"/>
      <c r="Z16" s="181"/>
      <c r="AA16" s="180"/>
      <c r="AB16" s="174"/>
      <c r="AC16" s="176"/>
      <c r="AD16" s="176"/>
      <c r="AE16" s="181"/>
    </row>
    <row r="17" spans="1:32">
      <c r="A17" s="14" t="s">
        <v>26</v>
      </c>
      <c r="B17" s="178"/>
      <c r="C17" s="16"/>
      <c r="D17" s="179"/>
      <c r="E17" s="179"/>
      <c r="F17" s="17"/>
      <c r="G17" s="178"/>
      <c r="H17" s="16"/>
      <c r="I17" s="179"/>
      <c r="J17" s="179"/>
      <c r="K17" s="17"/>
      <c r="L17" s="178"/>
      <c r="M17" s="16"/>
      <c r="N17" s="179"/>
      <c r="O17" s="179"/>
      <c r="P17" s="17"/>
      <c r="Q17" s="178"/>
      <c r="R17" s="16"/>
      <c r="S17" s="16"/>
      <c r="T17" s="179"/>
      <c r="U17" s="17"/>
      <c r="V17" s="178"/>
      <c r="W17" s="16"/>
      <c r="X17" s="179"/>
      <c r="Y17" s="179"/>
      <c r="Z17" s="17"/>
      <c r="AA17" s="178"/>
      <c r="AB17" s="16"/>
      <c r="AC17" s="179"/>
      <c r="AD17" s="179"/>
      <c r="AE17" s="17"/>
    </row>
    <row r="18" spans="1:32">
      <c r="A18" s="38" t="s">
        <v>27</v>
      </c>
      <c r="B18" s="213" t="s">
        <v>353</v>
      </c>
      <c r="C18" s="170">
        <v>1000</v>
      </c>
      <c r="D18" s="171">
        <v>0</v>
      </c>
      <c r="E18" s="172">
        <f>(B18-C18-D18)*12.5%</f>
        <v>11041.25</v>
      </c>
      <c r="F18" s="173">
        <f>B18-C18-D18+E18</f>
        <v>99371.25</v>
      </c>
      <c r="G18" s="213" t="s">
        <v>354</v>
      </c>
      <c r="H18" s="170">
        <v>1000</v>
      </c>
      <c r="I18" s="171">
        <v>0</v>
      </c>
      <c r="J18" s="172">
        <f>(G18-H18-I18)*12.5%</f>
        <v>10698.75</v>
      </c>
      <c r="K18" s="173">
        <f>G18-H18-I18+J18</f>
        <v>96288.75</v>
      </c>
      <c r="L18" s="213" t="s">
        <v>355</v>
      </c>
      <c r="M18" s="170">
        <v>1000</v>
      </c>
      <c r="N18" s="171">
        <v>0</v>
      </c>
      <c r="O18" s="172">
        <f>(L18-M18-N18)*12.5%</f>
        <v>11430</v>
      </c>
      <c r="P18" s="173">
        <f>L18-M18-N18+O18</f>
        <v>102870</v>
      </c>
      <c r="Q18" s="213" t="s">
        <v>356</v>
      </c>
      <c r="R18" s="170">
        <v>1000</v>
      </c>
      <c r="S18" s="172">
        <v>0</v>
      </c>
      <c r="T18" s="172">
        <f>(Q18-R18-S18)*12.5%</f>
        <v>11622.5</v>
      </c>
      <c r="U18" s="173">
        <f>Q18-R18-S18+T18</f>
        <v>104602.5</v>
      </c>
      <c r="V18" s="213" t="s">
        <v>357</v>
      </c>
      <c r="W18" s="170">
        <v>1000</v>
      </c>
      <c r="X18" s="171">
        <v>0</v>
      </c>
      <c r="Y18" s="172">
        <f>(V18-W18-X18)*12.5%</f>
        <v>10717.5</v>
      </c>
      <c r="Z18" s="173">
        <f>V18-W18-X18+Y18</f>
        <v>96457.5</v>
      </c>
      <c r="AA18" s="213" t="s">
        <v>358</v>
      </c>
      <c r="AB18" s="170">
        <v>1000</v>
      </c>
      <c r="AC18" s="171">
        <v>0</v>
      </c>
      <c r="AD18" s="172">
        <f>(AA18-AB18-AC18)*12.5%</f>
        <v>11117.5</v>
      </c>
      <c r="AE18" s="173">
        <f>AA18-AB18-AC18+AD18</f>
        <v>100057.5</v>
      </c>
    </row>
    <row r="19" spans="1:32" ht="15.75" thickBot="1">
      <c r="A19" s="28" t="s">
        <v>88</v>
      </c>
      <c r="B19" s="180"/>
      <c r="C19" s="174"/>
      <c r="D19" s="176"/>
      <c r="E19" s="176"/>
      <c r="F19" s="181"/>
      <c r="G19" s="180"/>
      <c r="H19" s="174"/>
      <c r="I19" s="176"/>
      <c r="J19" s="176"/>
      <c r="K19" s="181"/>
      <c r="L19" s="180"/>
      <c r="M19" s="174"/>
      <c r="N19" s="176"/>
      <c r="O19" s="176"/>
      <c r="P19" s="177"/>
      <c r="Q19" s="180"/>
      <c r="R19" s="174"/>
      <c r="S19" s="174"/>
      <c r="T19" s="176"/>
      <c r="U19" s="181"/>
      <c r="V19" s="180"/>
      <c r="W19" s="174"/>
      <c r="X19" s="176"/>
      <c r="Y19" s="176"/>
      <c r="Z19" s="181"/>
      <c r="AA19" s="180"/>
      <c r="AB19" s="174"/>
      <c r="AC19" s="176"/>
      <c r="AD19" s="176"/>
      <c r="AE19" s="181"/>
    </row>
    <row r="20" spans="1:32">
      <c r="A20" s="38" t="s">
        <v>28</v>
      </c>
      <c r="B20" s="213" t="s">
        <v>275</v>
      </c>
      <c r="C20" s="170">
        <v>1000</v>
      </c>
      <c r="D20" s="182">
        <v>0</v>
      </c>
      <c r="E20" s="179">
        <f>(B20-C20-D20)*12.5%</f>
        <v>11513.75</v>
      </c>
      <c r="F20" s="183">
        <f>B20-C20-D20+E20</f>
        <v>103623.75</v>
      </c>
      <c r="G20" s="213" t="s">
        <v>359</v>
      </c>
      <c r="H20" s="170">
        <v>1000</v>
      </c>
      <c r="I20" s="182">
        <v>0</v>
      </c>
      <c r="J20" s="179">
        <f>(G20-H20-I20)*12.5%</f>
        <v>11233.75</v>
      </c>
      <c r="K20" s="183">
        <f>G20-H20-I20+J20</f>
        <v>101103.75</v>
      </c>
      <c r="L20" s="213" t="s">
        <v>360</v>
      </c>
      <c r="M20" s="170">
        <v>1000</v>
      </c>
      <c r="N20" s="182">
        <v>0</v>
      </c>
      <c r="O20" s="179">
        <f>(L20-M20-N20)*12.5%</f>
        <v>11902.5</v>
      </c>
      <c r="P20" s="183">
        <f>L20-M20-N20+O20</f>
        <v>107122.5</v>
      </c>
      <c r="Q20" s="213" t="s">
        <v>361</v>
      </c>
      <c r="R20" s="170">
        <v>1000</v>
      </c>
      <c r="S20" s="179">
        <v>0</v>
      </c>
      <c r="T20" s="179">
        <f>(Q20-R20-S20)*12.5%</f>
        <v>12032.5</v>
      </c>
      <c r="U20" s="183">
        <f>Q20-R20-S20+T20</f>
        <v>108292.5</v>
      </c>
      <c r="V20" s="213" t="s">
        <v>362</v>
      </c>
      <c r="W20" s="170">
        <v>1000</v>
      </c>
      <c r="X20" s="182">
        <v>0</v>
      </c>
      <c r="Y20" s="179">
        <f>(V20-W20-X20)*12.5%</f>
        <v>11252.5</v>
      </c>
      <c r="Z20" s="183">
        <f>V20-W20-X20+Y20</f>
        <v>101272.5</v>
      </c>
      <c r="AA20" s="213" t="s">
        <v>363</v>
      </c>
      <c r="AB20" s="16">
        <v>1000</v>
      </c>
      <c r="AC20" s="182">
        <v>0</v>
      </c>
      <c r="AD20" s="179">
        <f>(AA20-AB20-AC20)*12.5%</f>
        <v>11652.5</v>
      </c>
      <c r="AE20" s="183">
        <f>AA20-AB20-AC20+AD20</f>
        <v>104872.5</v>
      </c>
    </row>
    <row r="21" spans="1:32" ht="15.75" thickBot="1">
      <c r="A21" s="28" t="s">
        <v>29</v>
      </c>
      <c r="B21" s="180"/>
      <c r="C21" s="174"/>
      <c r="D21" s="176"/>
      <c r="E21" s="176"/>
      <c r="F21" s="181"/>
      <c r="G21" s="180"/>
      <c r="H21" s="174"/>
      <c r="I21" s="176"/>
      <c r="J21" s="176"/>
      <c r="K21" s="181"/>
      <c r="L21" s="180"/>
      <c r="M21" s="174"/>
      <c r="N21" s="176"/>
      <c r="O21" s="176"/>
      <c r="P21" s="177"/>
      <c r="Q21" s="180"/>
      <c r="R21" s="174"/>
      <c r="S21" s="174"/>
      <c r="T21" s="176"/>
      <c r="U21" s="181"/>
      <c r="V21" s="180"/>
      <c r="W21" s="174"/>
      <c r="X21" s="176"/>
      <c r="Y21" s="176"/>
      <c r="Z21" s="181"/>
      <c r="AA21" s="180"/>
      <c r="AB21" s="174"/>
      <c r="AC21" s="176"/>
      <c r="AD21" s="176"/>
      <c r="AE21" s="181"/>
    </row>
    <row r="22" spans="1:32">
      <c r="A22" s="89" t="s">
        <v>30</v>
      </c>
      <c r="B22" s="178"/>
      <c r="C22" s="16"/>
      <c r="D22" s="179"/>
      <c r="E22" s="179"/>
      <c r="F22" s="17"/>
      <c r="G22" s="178"/>
      <c r="H22" s="16"/>
      <c r="I22" s="179"/>
      <c r="J22" s="179"/>
      <c r="K22" s="17"/>
      <c r="L22" s="178"/>
      <c r="M22" s="16"/>
      <c r="N22" s="179"/>
      <c r="O22" s="179"/>
      <c r="P22" s="17"/>
      <c r="Q22" s="178"/>
      <c r="R22" s="16"/>
      <c r="S22" s="16"/>
      <c r="T22" s="179"/>
      <c r="U22" s="17"/>
      <c r="V22" s="178"/>
      <c r="W22" s="16"/>
      <c r="X22" s="179"/>
      <c r="Y22" s="179"/>
      <c r="Z22" s="17"/>
      <c r="AA22" s="178"/>
      <c r="AB22" s="16"/>
      <c r="AC22" s="179"/>
      <c r="AD22" s="179"/>
      <c r="AE22" s="17"/>
    </row>
    <row r="23" spans="1:32" s="61" customFormat="1">
      <c r="A23" s="38" t="s">
        <v>31</v>
      </c>
      <c r="B23" s="213" t="s">
        <v>364</v>
      </c>
      <c r="C23" s="170">
        <v>1000</v>
      </c>
      <c r="D23" s="171">
        <v>0</v>
      </c>
      <c r="E23" s="172">
        <f>(B23-C23-D23)*12.5%</f>
        <v>10356.25</v>
      </c>
      <c r="F23" s="173">
        <f>B23-C23-D23+E23</f>
        <v>93206.25</v>
      </c>
      <c r="G23" s="213" t="s">
        <v>365</v>
      </c>
      <c r="H23" s="170">
        <v>1000</v>
      </c>
      <c r="I23" s="171">
        <v>0</v>
      </c>
      <c r="J23" s="172">
        <f>(G23-H23-I23)*12.5%</f>
        <v>10306.25</v>
      </c>
      <c r="K23" s="173">
        <f>G23-H23-I23+J23</f>
        <v>92756.25</v>
      </c>
      <c r="L23" s="213" t="s">
        <v>366</v>
      </c>
      <c r="M23" s="170">
        <v>1000</v>
      </c>
      <c r="N23" s="171">
        <v>0</v>
      </c>
      <c r="O23" s="172">
        <f>(L23-M23-N23)*12.5%</f>
        <v>10808.75</v>
      </c>
      <c r="P23" s="173">
        <f>L23-M23-N23+O23</f>
        <v>97278.75</v>
      </c>
      <c r="Q23" s="213" t="s">
        <v>367</v>
      </c>
      <c r="R23" s="170">
        <v>1000</v>
      </c>
      <c r="S23" s="172">
        <v>0</v>
      </c>
      <c r="T23" s="172">
        <f>(Q23-R23-S23)*12.5%</f>
        <v>11127.5</v>
      </c>
      <c r="U23" s="173">
        <f>Q23-R23-S23+T23</f>
        <v>100147.5</v>
      </c>
      <c r="V23" s="213" t="s">
        <v>368</v>
      </c>
      <c r="W23" s="170">
        <v>1000</v>
      </c>
      <c r="X23" s="171">
        <v>0</v>
      </c>
      <c r="Y23" s="172">
        <f>(V23-W23-X23)*12.5%</f>
        <v>10245</v>
      </c>
      <c r="Z23" s="173">
        <f>V23-W23-X23+Y23</f>
        <v>92205</v>
      </c>
      <c r="AA23" s="213" t="s">
        <v>369</v>
      </c>
      <c r="AB23" s="170">
        <v>1000</v>
      </c>
      <c r="AC23" s="171">
        <v>0</v>
      </c>
      <c r="AD23" s="172">
        <f>(AA23-AB23-AC23)*12.5%</f>
        <v>10638.75</v>
      </c>
      <c r="AE23" s="173">
        <f>AA23-AB23-AC23+AD23</f>
        <v>95748.75</v>
      </c>
    </row>
    <row r="24" spans="1:32" ht="15.75" thickBot="1">
      <c r="A24" s="28" t="s">
        <v>32</v>
      </c>
      <c r="B24" s="180"/>
      <c r="C24" s="174"/>
      <c r="D24" s="176"/>
      <c r="E24" s="176"/>
      <c r="F24" s="181"/>
      <c r="G24" s="180"/>
      <c r="H24" s="174"/>
      <c r="I24" s="176"/>
      <c r="J24" s="176"/>
      <c r="K24" s="181"/>
      <c r="L24" s="180"/>
      <c r="M24" s="174"/>
      <c r="N24" s="176"/>
      <c r="O24" s="176"/>
      <c r="P24" s="177"/>
      <c r="Q24" s="180"/>
      <c r="R24" s="174"/>
      <c r="S24" s="174"/>
      <c r="T24" s="176"/>
      <c r="U24" s="181"/>
      <c r="V24" s="180"/>
      <c r="W24" s="174"/>
      <c r="X24" s="176"/>
      <c r="Y24" s="176"/>
      <c r="Z24" s="186"/>
      <c r="AA24" s="215"/>
      <c r="AB24" s="174"/>
      <c r="AC24" s="176"/>
      <c r="AD24" s="176"/>
      <c r="AE24" s="181"/>
      <c r="AF24" s="82"/>
    </row>
    <row r="25" spans="1:32">
      <c r="A25" s="14" t="s">
        <v>33</v>
      </c>
      <c r="B25" s="184"/>
      <c r="C25" s="170"/>
      <c r="D25" s="172"/>
      <c r="E25" s="172"/>
      <c r="F25" s="185"/>
      <c r="G25" s="184"/>
      <c r="H25" s="170"/>
      <c r="I25" s="172"/>
      <c r="J25" s="172"/>
      <c r="K25" s="185"/>
      <c r="L25" s="184"/>
      <c r="M25" s="170"/>
      <c r="N25" s="187"/>
      <c r="O25" s="172"/>
      <c r="P25" s="185"/>
      <c r="Q25" s="184"/>
      <c r="R25" s="170"/>
      <c r="S25" s="170"/>
      <c r="T25" s="172"/>
      <c r="U25" s="185"/>
      <c r="V25" s="184"/>
      <c r="W25" s="170"/>
      <c r="X25" s="172"/>
      <c r="Y25" s="172"/>
      <c r="Z25" s="185"/>
      <c r="AA25" s="178"/>
      <c r="AB25" s="16"/>
      <c r="AC25" s="179"/>
      <c r="AD25" s="179"/>
      <c r="AE25" s="17"/>
    </row>
    <row r="26" spans="1:32">
      <c r="A26" s="38" t="s">
        <v>34</v>
      </c>
      <c r="B26" s="213" t="s">
        <v>370</v>
      </c>
      <c r="C26" s="170">
        <v>1000</v>
      </c>
      <c r="D26" s="171">
        <v>0</v>
      </c>
      <c r="E26" s="172">
        <f>(B26-C26-D26)*12.5%</f>
        <v>10238.75</v>
      </c>
      <c r="F26" s="173">
        <f>B26-C26-D26+E26</f>
        <v>92148.75</v>
      </c>
      <c r="G26" s="213" t="s">
        <v>371</v>
      </c>
      <c r="H26" s="170">
        <v>1000</v>
      </c>
      <c r="I26" s="171">
        <v>0</v>
      </c>
      <c r="J26" s="172">
        <f>(G26-H26-I26)*12.5%</f>
        <v>10001.25</v>
      </c>
      <c r="K26" s="173">
        <f>G26-H26-I26+J26</f>
        <v>90011.25</v>
      </c>
      <c r="L26" s="213" t="s">
        <v>372</v>
      </c>
      <c r="M26" s="170">
        <v>1000</v>
      </c>
      <c r="N26" s="171">
        <v>0</v>
      </c>
      <c r="O26" s="172">
        <f>(L26-M26-N26)*12.5%</f>
        <v>10636.25</v>
      </c>
      <c r="P26" s="173">
        <f>L26-M26-N26+O26</f>
        <v>95726.25</v>
      </c>
      <c r="Q26" s="213" t="s">
        <v>373</v>
      </c>
      <c r="R26" s="170">
        <v>1000</v>
      </c>
      <c r="S26" s="172">
        <v>0</v>
      </c>
      <c r="T26" s="172">
        <f>(Q26-R26-S26)*12.5%</f>
        <v>10907.5</v>
      </c>
      <c r="U26" s="173">
        <f>Q26-R26-S26+T26</f>
        <v>98167.5</v>
      </c>
      <c r="V26" s="213" t="s">
        <v>374</v>
      </c>
      <c r="W26" s="170">
        <v>1000</v>
      </c>
      <c r="X26" s="171">
        <v>0</v>
      </c>
      <c r="Y26" s="172">
        <f>(V26-W26-X26)*12.5%</f>
        <v>10066.25</v>
      </c>
      <c r="Z26" s="173">
        <f>V26-W26-X26+Y26</f>
        <v>90596.25</v>
      </c>
      <c r="AA26" s="213" t="s">
        <v>375</v>
      </c>
      <c r="AB26" s="170">
        <v>1000</v>
      </c>
      <c r="AC26" s="171">
        <v>0</v>
      </c>
      <c r="AD26" s="172">
        <f>(AA26-AB26-AC26)*12.5%</f>
        <v>10392.5</v>
      </c>
      <c r="AE26" s="173">
        <f>AA26-AB26-AC26+AD26</f>
        <v>93532.5</v>
      </c>
    </row>
    <row r="27" spans="1:32" ht="15.75" thickBot="1">
      <c r="A27" s="28" t="s">
        <v>35</v>
      </c>
      <c r="B27" s="180"/>
      <c r="C27" s="174"/>
      <c r="D27" s="176"/>
      <c r="E27" s="176"/>
      <c r="F27" s="181"/>
      <c r="G27" s="180"/>
      <c r="H27" s="174"/>
      <c r="I27" s="176"/>
      <c r="J27" s="176"/>
      <c r="K27" s="181"/>
      <c r="L27" s="180"/>
      <c r="M27" s="174"/>
      <c r="N27" s="176"/>
      <c r="O27" s="176"/>
      <c r="P27" s="177"/>
      <c r="Q27" s="180"/>
      <c r="R27" s="174"/>
      <c r="S27" s="174"/>
      <c r="T27" s="176"/>
      <c r="U27" s="181"/>
      <c r="V27" s="180"/>
      <c r="W27" s="174"/>
      <c r="X27" s="176"/>
      <c r="Y27" s="176"/>
      <c r="Z27" s="181"/>
      <c r="AA27" s="180"/>
      <c r="AB27" s="174"/>
      <c r="AC27" s="176"/>
      <c r="AD27" s="176"/>
      <c r="AE27" s="181"/>
    </row>
    <row r="28" spans="1:32">
      <c r="A28" s="14" t="s">
        <v>36</v>
      </c>
      <c r="B28" s="184"/>
      <c r="C28" s="170"/>
      <c r="D28" s="172"/>
      <c r="E28" s="172"/>
      <c r="F28" s="185"/>
      <c r="G28" s="184"/>
      <c r="H28" s="170"/>
      <c r="I28" s="172"/>
      <c r="J28" s="172"/>
      <c r="K28" s="185"/>
      <c r="L28" s="184"/>
      <c r="M28" s="170"/>
      <c r="N28" s="172"/>
      <c r="O28" s="172"/>
      <c r="P28" s="185"/>
      <c r="Q28" s="184"/>
      <c r="R28" s="170"/>
      <c r="S28" s="170"/>
      <c r="T28" s="172"/>
      <c r="U28" s="185"/>
      <c r="V28" s="184"/>
      <c r="W28" s="170"/>
      <c r="X28" s="172"/>
      <c r="Y28" s="172"/>
      <c r="Z28" s="185"/>
      <c r="AA28" s="178"/>
      <c r="AB28" s="16"/>
      <c r="AC28" s="179"/>
      <c r="AD28" s="179"/>
      <c r="AE28" s="17"/>
    </row>
    <row r="29" spans="1:32" s="43" customFormat="1">
      <c r="A29" s="38" t="s">
        <v>37</v>
      </c>
      <c r="B29" s="213" t="s">
        <v>376</v>
      </c>
      <c r="C29" s="170">
        <v>1000</v>
      </c>
      <c r="D29" s="171">
        <v>0</v>
      </c>
      <c r="E29" s="172">
        <f>(B29-C29-D29)*12.5%</f>
        <v>10370</v>
      </c>
      <c r="F29" s="173">
        <f>B29-C29-D29+E29</f>
        <v>93330</v>
      </c>
      <c r="G29" s="213" t="s">
        <v>377</v>
      </c>
      <c r="H29" s="170">
        <v>1000</v>
      </c>
      <c r="I29" s="171">
        <v>0</v>
      </c>
      <c r="J29" s="172">
        <f>(G29-H29-I29)*12.5%</f>
        <v>10008.75</v>
      </c>
      <c r="K29" s="173">
        <f>G29-H29-I29+J29</f>
        <v>90078.75</v>
      </c>
      <c r="L29" s="213" t="s">
        <v>378</v>
      </c>
      <c r="M29" s="170">
        <v>1000</v>
      </c>
      <c r="N29" s="171">
        <v>0</v>
      </c>
      <c r="O29" s="172">
        <f>(L29-M29-N29)*12.5%</f>
        <v>10677.5</v>
      </c>
      <c r="P29" s="173">
        <f>L29-M29-N29+O29</f>
        <v>96097.5</v>
      </c>
      <c r="Q29" s="213" t="s">
        <v>235</v>
      </c>
      <c r="R29" s="170">
        <v>1000</v>
      </c>
      <c r="S29" s="172">
        <v>0</v>
      </c>
      <c r="T29" s="172">
        <f>(Q29-R29-S29)*12.5%</f>
        <v>10870</v>
      </c>
      <c r="U29" s="173">
        <f>Q29-R29-S29+T29</f>
        <v>97830</v>
      </c>
      <c r="V29" s="213" t="s">
        <v>379</v>
      </c>
      <c r="W29" s="170">
        <v>1000</v>
      </c>
      <c r="X29" s="171">
        <v>0</v>
      </c>
      <c r="Y29" s="172">
        <f>(V29-W29-X29)*12.5%</f>
        <v>9902.5</v>
      </c>
      <c r="Z29" s="173">
        <f>V29-W29-X29+Y29</f>
        <v>89122.5</v>
      </c>
      <c r="AA29" s="213" t="s">
        <v>380</v>
      </c>
      <c r="AB29" s="170">
        <v>1000</v>
      </c>
      <c r="AC29" s="171">
        <v>0</v>
      </c>
      <c r="AD29" s="172">
        <f>(AA29-AB29-AC29)*12.5%</f>
        <v>10430</v>
      </c>
      <c r="AE29" s="173">
        <f>AA29-AB29-AC29+AD29</f>
        <v>93870</v>
      </c>
    </row>
    <row r="30" spans="1:32" s="43" customFormat="1" ht="15.75" thickBot="1">
      <c r="A30" s="28" t="s">
        <v>38</v>
      </c>
      <c r="B30" s="180"/>
      <c r="C30" s="174"/>
      <c r="D30" s="176"/>
      <c r="E30" s="176"/>
      <c r="F30" s="181"/>
      <c r="G30" s="180"/>
      <c r="H30" s="174"/>
      <c r="I30" s="176"/>
      <c r="J30" s="176"/>
      <c r="K30" s="181"/>
      <c r="L30" s="180"/>
      <c r="M30" s="174"/>
      <c r="N30" s="176"/>
      <c r="O30" s="176"/>
      <c r="P30" s="177"/>
      <c r="Q30" s="180"/>
      <c r="R30" s="174"/>
      <c r="S30" s="174"/>
      <c r="T30" s="176"/>
      <c r="U30" s="181"/>
      <c r="V30" s="180"/>
      <c r="W30" s="174"/>
      <c r="X30" s="176"/>
      <c r="Y30" s="176"/>
      <c r="Z30" s="181"/>
      <c r="AA30" s="180"/>
      <c r="AB30" s="174"/>
      <c r="AC30" s="176"/>
      <c r="AD30" s="176"/>
      <c r="AE30" s="181"/>
    </row>
    <row r="31" spans="1:32" s="43" customFormat="1">
      <c r="A31" s="14" t="s">
        <v>39</v>
      </c>
      <c r="B31" s="184"/>
      <c r="C31" s="170"/>
      <c r="D31" s="172"/>
      <c r="E31" s="172"/>
      <c r="F31" s="185"/>
      <c r="G31" s="184"/>
      <c r="H31" s="170"/>
      <c r="I31" s="172"/>
      <c r="J31" s="172"/>
      <c r="K31" s="185"/>
      <c r="L31" s="184"/>
      <c r="M31" s="170"/>
      <c r="N31" s="172"/>
      <c r="O31" s="172"/>
      <c r="P31" s="185"/>
      <c r="Q31" s="184"/>
      <c r="R31" s="170"/>
      <c r="S31" s="170"/>
      <c r="T31" s="172"/>
      <c r="U31" s="185"/>
      <c r="V31" s="184"/>
      <c r="W31" s="170"/>
      <c r="X31" s="172"/>
      <c r="Y31" s="172"/>
      <c r="Z31" s="185"/>
      <c r="AA31" s="178"/>
      <c r="AB31" s="16"/>
      <c r="AC31" s="179"/>
      <c r="AD31" s="179"/>
      <c r="AE31" s="17"/>
    </row>
    <row r="32" spans="1:32" s="43" customFormat="1">
      <c r="A32" s="38" t="s">
        <v>40</v>
      </c>
      <c r="B32" s="213" t="s">
        <v>381</v>
      </c>
      <c r="C32" s="170">
        <v>1000</v>
      </c>
      <c r="D32" s="171">
        <v>0</v>
      </c>
      <c r="E32" s="172">
        <f>(B32-C32-D32)*12.5%</f>
        <v>10686.25</v>
      </c>
      <c r="F32" s="173">
        <f>B32-C32-D32+E32</f>
        <v>96176.25</v>
      </c>
      <c r="G32" s="213" t="s">
        <v>382</v>
      </c>
      <c r="H32" s="170">
        <v>1000</v>
      </c>
      <c r="I32" s="171">
        <v>0</v>
      </c>
      <c r="J32" s="172">
        <f>(G32-H32-I32)*12.5%</f>
        <v>10325</v>
      </c>
      <c r="K32" s="173">
        <f>G32-H32-I32+J32</f>
        <v>92925</v>
      </c>
      <c r="L32" s="213" t="s">
        <v>383</v>
      </c>
      <c r="M32" s="170">
        <v>1000</v>
      </c>
      <c r="N32" s="171">
        <v>0</v>
      </c>
      <c r="O32" s="172">
        <f>(L32-M32-N32)*12.5%</f>
        <v>10993.75</v>
      </c>
      <c r="P32" s="173">
        <f>L32-M32-N32+O32</f>
        <v>98943.75</v>
      </c>
      <c r="Q32" s="213" t="s">
        <v>384</v>
      </c>
      <c r="R32" s="170">
        <v>1000</v>
      </c>
      <c r="S32" s="172">
        <v>0</v>
      </c>
      <c r="T32" s="172">
        <f>(Q32-R32-S32)*12.5%</f>
        <v>11123.75</v>
      </c>
      <c r="U32" s="173">
        <f>Q32-R32-S32+T32</f>
        <v>100113.75</v>
      </c>
      <c r="V32" s="213" t="s">
        <v>385</v>
      </c>
      <c r="W32" s="170">
        <v>1000</v>
      </c>
      <c r="X32" s="171">
        <v>0</v>
      </c>
      <c r="Y32" s="172">
        <f>(V32-W32-X32)*12.5%</f>
        <v>10093.75</v>
      </c>
      <c r="Z32" s="173">
        <f>V32-W32-X32+Y32</f>
        <v>90843.75</v>
      </c>
      <c r="AA32" s="213" t="s">
        <v>386</v>
      </c>
      <c r="AB32" s="170">
        <v>1000</v>
      </c>
      <c r="AC32" s="171">
        <v>0</v>
      </c>
      <c r="AD32" s="172">
        <f>(AA32-AB32-AC32)*12.5%</f>
        <v>10742.5</v>
      </c>
      <c r="AE32" s="173">
        <f>AA32-AB32-AC32+AD32</f>
        <v>96682.5</v>
      </c>
    </row>
    <row r="33" spans="1:33" s="43" customFormat="1" ht="15.75" thickBot="1">
      <c r="A33" s="28" t="s">
        <v>41</v>
      </c>
      <c r="B33" s="180"/>
      <c r="C33" s="174"/>
      <c r="D33" s="176"/>
      <c r="E33" s="176"/>
      <c r="F33" s="181"/>
      <c r="G33" s="180"/>
      <c r="H33" s="174"/>
      <c r="I33" s="176"/>
      <c r="J33" s="176"/>
      <c r="K33" s="181"/>
      <c r="L33" s="180"/>
      <c r="M33" s="174"/>
      <c r="N33" s="176"/>
      <c r="O33" s="176"/>
      <c r="P33" s="177"/>
      <c r="Q33" s="180"/>
      <c r="R33" s="174"/>
      <c r="S33" s="174"/>
      <c r="T33" s="176"/>
      <c r="U33" s="181"/>
      <c r="V33" s="180"/>
      <c r="W33" s="174"/>
      <c r="X33" s="176"/>
      <c r="Y33" s="176"/>
      <c r="Z33" s="181"/>
      <c r="AA33" s="180"/>
      <c r="AB33" s="174"/>
      <c r="AC33" s="176"/>
      <c r="AD33" s="176"/>
      <c r="AE33" s="181"/>
    </row>
    <row r="34" spans="1:33" s="43" customFormat="1">
      <c r="A34" s="14" t="s">
        <v>42</v>
      </c>
      <c r="B34" s="184"/>
      <c r="C34" s="170"/>
      <c r="D34" s="172"/>
      <c r="E34" s="172"/>
      <c r="F34" s="185"/>
      <c r="G34" s="184"/>
      <c r="H34" s="170"/>
      <c r="I34" s="172"/>
      <c r="J34" s="172"/>
      <c r="K34" s="185"/>
      <c r="L34" s="184"/>
      <c r="M34" s="170"/>
      <c r="N34" s="172"/>
      <c r="O34" s="172"/>
      <c r="P34" s="185"/>
      <c r="Q34" s="184"/>
      <c r="R34" s="170"/>
      <c r="S34" s="170"/>
      <c r="T34" s="172"/>
      <c r="U34" s="185"/>
      <c r="V34" s="184"/>
      <c r="W34" s="170"/>
      <c r="X34" s="172"/>
      <c r="Y34" s="172"/>
      <c r="Z34" s="185"/>
      <c r="AA34" s="178"/>
      <c r="AB34" s="16"/>
      <c r="AC34" s="179"/>
      <c r="AD34" s="179"/>
      <c r="AE34" s="17"/>
    </row>
    <row r="35" spans="1:33" s="43" customFormat="1">
      <c r="A35" s="38" t="s">
        <v>43</v>
      </c>
      <c r="B35" s="213" t="s">
        <v>387</v>
      </c>
      <c r="C35" s="170">
        <v>1000</v>
      </c>
      <c r="D35" s="171">
        <v>0</v>
      </c>
      <c r="E35" s="172">
        <f>(B35-C35-D35)*12.5%</f>
        <v>11852.5</v>
      </c>
      <c r="F35" s="173">
        <f>B35-C35-D35+E35</f>
        <v>106672.5</v>
      </c>
      <c r="G35" s="213" t="s">
        <v>388</v>
      </c>
      <c r="H35" s="170">
        <v>1000</v>
      </c>
      <c r="I35" s="171">
        <v>0</v>
      </c>
      <c r="J35" s="172">
        <f>(G35-H35-I35)*12.5%</f>
        <v>11426.25</v>
      </c>
      <c r="K35" s="173">
        <f>G35-H35-I35+J35</f>
        <v>102836.25</v>
      </c>
      <c r="L35" s="213" t="s">
        <v>389</v>
      </c>
      <c r="M35" s="170">
        <v>1000</v>
      </c>
      <c r="N35" s="171">
        <v>0</v>
      </c>
      <c r="O35" s="172">
        <f>(L35-M35-N35)*12.5%</f>
        <v>12053.75</v>
      </c>
      <c r="P35" s="173">
        <f>L35-M35-N35+O35</f>
        <v>108483.75</v>
      </c>
      <c r="Q35" s="213" t="s">
        <v>390</v>
      </c>
      <c r="R35" s="170">
        <v>1000</v>
      </c>
      <c r="S35" s="172">
        <v>0</v>
      </c>
      <c r="T35" s="172">
        <f>(Q35-R35-S35)*12.5%</f>
        <v>12185</v>
      </c>
      <c r="U35" s="173">
        <f>Q35-R35-S35+T35</f>
        <v>109665</v>
      </c>
      <c r="V35" s="213" t="s">
        <v>391</v>
      </c>
      <c r="W35" s="170">
        <v>1000</v>
      </c>
      <c r="X35" s="171">
        <v>0</v>
      </c>
      <c r="Y35" s="172">
        <f>(V35-W35-X35)*12.5%</f>
        <v>11560</v>
      </c>
      <c r="Z35" s="173">
        <f>V35-W35-X35+Y35</f>
        <v>104040</v>
      </c>
      <c r="AA35" s="213" t="s">
        <v>392</v>
      </c>
      <c r="AB35" s="170">
        <v>1000</v>
      </c>
      <c r="AC35" s="171">
        <v>0</v>
      </c>
      <c r="AD35" s="172">
        <f>(AA35-AB35-AC35)*12.5%</f>
        <v>11821.25</v>
      </c>
      <c r="AE35" s="173">
        <f>AA35-AB35-AC35+AD35</f>
        <v>106391.25</v>
      </c>
    </row>
    <row r="36" spans="1:33" s="43" customFormat="1" ht="15.75" thickBot="1">
      <c r="A36" s="28" t="s">
        <v>89</v>
      </c>
      <c r="B36" s="180"/>
      <c r="C36" s="174"/>
      <c r="D36" s="176"/>
      <c r="E36" s="176"/>
      <c r="F36" s="181"/>
      <c r="G36" s="180"/>
      <c r="H36" s="174"/>
      <c r="I36" s="176"/>
      <c r="J36" s="176"/>
      <c r="K36" s="181"/>
      <c r="L36" s="180"/>
      <c r="M36" s="174"/>
      <c r="N36" s="176"/>
      <c r="O36" s="176"/>
      <c r="P36" s="177"/>
      <c r="Q36" s="180"/>
      <c r="R36" s="174"/>
      <c r="S36" s="174"/>
      <c r="T36" s="176"/>
      <c r="U36" s="181"/>
      <c r="V36" s="180"/>
      <c r="W36" s="174"/>
      <c r="X36" s="176"/>
      <c r="Y36" s="176"/>
      <c r="Z36" s="181"/>
      <c r="AA36" s="180"/>
      <c r="AB36" s="174"/>
      <c r="AC36" s="176"/>
      <c r="AD36" s="176"/>
      <c r="AE36" s="181"/>
    </row>
    <row r="37" spans="1:33" s="43" customFormat="1">
      <c r="A37" s="14" t="s">
        <v>44</v>
      </c>
      <c r="B37" s="178"/>
      <c r="C37" s="16"/>
      <c r="D37" s="179"/>
      <c r="E37" s="179"/>
      <c r="F37" s="17"/>
      <c r="G37" s="178"/>
      <c r="H37" s="16"/>
      <c r="I37" s="179"/>
      <c r="J37" s="179"/>
      <c r="K37" s="17"/>
      <c r="L37" s="178"/>
      <c r="M37" s="16"/>
      <c r="N37" s="179"/>
      <c r="O37" s="179"/>
      <c r="P37" s="183"/>
      <c r="Q37" s="178"/>
      <c r="R37" s="16"/>
      <c r="S37" s="16"/>
      <c r="T37" s="179"/>
      <c r="U37" s="17"/>
      <c r="V37" s="178"/>
      <c r="W37" s="16"/>
      <c r="X37" s="179"/>
      <c r="Y37" s="179"/>
      <c r="Z37" s="17"/>
      <c r="AA37" s="178"/>
      <c r="AB37" s="16"/>
      <c r="AC37" s="179"/>
      <c r="AD37" s="179"/>
      <c r="AE37" s="17"/>
    </row>
    <row r="38" spans="1:33" s="43" customFormat="1" ht="15.75" thickBot="1">
      <c r="A38" s="28" t="s">
        <v>45</v>
      </c>
      <c r="B38" s="213" t="s">
        <v>393</v>
      </c>
      <c r="C38" s="170">
        <v>1000</v>
      </c>
      <c r="D38" s="175">
        <v>0</v>
      </c>
      <c r="E38" s="176">
        <f>(B38-C38-D38)*12.5%</f>
        <v>12353.75</v>
      </c>
      <c r="F38" s="177">
        <f>B38-C38-D38+E38</f>
        <v>111183.75</v>
      </c>
      <c r="G38" s="213" t="s">
        <v>394</v>
      </c>
      <c r="H38" s="170">
        <v>1000</v>
      </c>
      <c r="I38" s="175">
        <v>0</v>
      </c>
      <c r="J38" s="176">
        <f>(G38-H38-I38)*12.5%</f>
        <v>11926.25</v>
      </c>
      <c r="K38" s="177">
        <f>G38-H38-I38+J38</f>
        <v>107336.25</v>
      </c>
      <c r="L38" s="213">
        <v>101430</v>
      </c>
      <c r="M38" s="170">
        <v>1000</v>
      </c>
      <c r="N38" s="175">
        <v>0</v>
      </c>
      <c r="O38" s="172">
        <f>L38-M38-N38*12.5%</f>
        <v>100430</v>
      </c>
      <c r="P38" s="177">
        <f>L38-M38-N38+O38</f>
        <v>200860</v>
      </c>
      <c r="Q38" s="214">
        <v>102480</v>
      </c>
      <c r="R38" s="170">
        <v>1000</v>
      </c>
      <c r="S38" s="176">
        <v>0</v>
      </c>
      <c r="T38" s="176">
        <f>(Q38-R38-S38)*12.5%</f>
        <v>12685</v>
      </c>
      <c r="U38" s="177">
        <f>Q38-R38-S38+T38</f>
        <v>114165</v>
      </c>
      <c r="V38" s="213" t="s">
        <v>395</v>
      </c>
      <c r="W38" s="170">
        <v>1000</v>
      </c>
      <c r="X38" s="175">
        <v>0</v>
      </c>
      <c r="Y38" s="176">
        <f>(V38-W38-X38)*12.5%</f>
        <v>12061.25</v>
      </c>
      <c r="Z38" s="177">
        <f>V38-W38-X38+Y38</f>
        <v>108551.25</v>
      </c>
      <c r="AA38" s="213" t="s">
        <v>396</v>
      </c>
      <c r="AB38" s="174">
        <v>1000</v>
      </c>
      <c r="AC38" s="175">
        <v>0</v>
      </c>
      <c r="AD38" s="176">
        <f>(AA38-AB38-AC38)*12.5%</f>
        <v>12321.25</v>
      </c>
      <c r="AE38" s="177">
        <f>AA38-AB38-AC38+AD38</f>
        <v>110891.25</v>
      </c>
    </row>
    <row r="39" spans="1:33">
      <c r="A39" s="14" t="s">
        <v>46</v>
      </c>
      <c r="B39" s="178"/>
      <c r="C39" s="16"/>
      <c r="D39" s="179"/>
      <c r="E39" s="179"/>
      <c r="F39" s="17"/>
      <c r="G39" s="178"/>
      <c r="H39" s="16"/>
      <c r="I39" s="179"/>
      <c r="J39" s="179"/>
      <c r="K39" s="17"/>
      <c r="L39" s="178"/>
      <c r="M39" s="16"/>
      <c r="N39" s="179"/>
      <c r="O39" s="179"/>
      <c r="P39" s="17"/>
      <c r="Q39" s="178"/>
      <c r="R39" s="16"/>
      <c r="S39" s="16"/>
      <c r="T39" s="179"/>
      <c r="U39" s="17"/>
      <c r="V39" s="178"/>
      <c r="W39" s="16"/>
      <c r="X39" s="188"/>
      <c r="Y39" s="179"/>
      <c r="Z39" s="17"/>
      <c r="AA39" s="178"/>
      <c r="AB39" s="16"/>
      <c r="AC39" s="179"/>
      <c r="AD39" s="179"/>
      <c r="AE39" s="17"/>
    </row>
    <row r="40" spans="1:33" s="43" customFormat="1">
      <c r="A40" s="38" t="s">
        <v>47</v>
      </c>
      <c r="B40" s="213" t="s">
        <v>397</v>
      </c>
      <c r="C40" s="170">
        <v>1000</v>
      </c>
      <c r="D40" s="171">
        <v>0</v>
      </c>
      <c r="E40" s="172">
        <f>(B40-C40-D40)*12.5%</f>
        <v>10210</v>
      </c>
      <c r="F40" s="173">
        <f>B40-C40-D40+E40</f>
        <v>91890</v>
      </c>
      <c r="G40" s="213" t="s">
        <v>398</v>
      </c>
      <c r="H40" s="170">
        <v>1000</v>
      </c>
      <c r="I40" s="171">
        <v>0</v>
      </c>
      <c r="J40" s="172">
        <f>(G40-H40-I40)*12.5%</f>
        <v>9898.75</v>
      </c>
      <c r="K40" s="173">
        <f>G40-H40-I40+J40</f>
        <v>89088.75</v>
      </c>
      <c r="L40" s="213" t="s">
        <v>399</v>
      </c>
      <c r="M40" s="170">
        <v>1000</v>
      </c>
      <c r="N40" s="171">
        <v>0</v>
      </c>
      <c r="O40" s="172">
        <f>(L40-M40-N40)*12.5%</f>
        <v>10567.5</v>
      </c>
      <c r="P40" s="173">
        <f>L40-M40-N40+O40</f>
        <v>95107.5</v>
      </c>
      <c r="Q40" s="213" t="s">
        <v>400</v>
      </c>
      <c r="R40" s="170">
        <v>1000</v>
      </c>
      <c r="S40" s="172">
        <v>0</v>
      </c>
      <c r="T40" s="172">
        <f>(Q40-R40-S40)*12.5%</f>
        <v>10885</v>
      </c>
      <c r="U40" s="173">
        <f>Q40-R40-S40+T40</f>
        <v>97965</v>
      </c>
      <c r="V40" s="213" t="s">
        <v>401</v>
      </c>
      <c r="W40" s="170">
        <v>1000</v>
      </c>
      <c r="X40" s="171">
        <v>0</v>
      </c>
      <c r="Y40" s="172">
        <f>(V40-W40-X40)*12.5%</f>
        <v>9917.5</v>
      </c>
      <c r="Z40" s="173">
        <f>V40-W40-X40+Y40</f>
        <v>89257.5</v>
      </c>
      <c r="AA40" s="213" t="s">
        <v>402</v>
      </c>
      <c r="AB40" s="170">
        <v>1000</v>
      </c>
      <c r="AC40" s="171">
        <v>0</v>
      </c>
      <c r="AD40" s="172">
        <f>(AA40-AB40-AC40)*12.5%</f>
        <v>10600</v>
      </c>
      <c r="AE40" s="173">
        <f>AA40-AB40-AC40+AD40</f>
        <v>95400</v>
      </c>
    </row>
    <row r="41" spans="1:33" s="43" customFormat="1" ht="15.75" thickBot="1">
      <c r="A41" s="28" t="s">
        <v>48</v>
      </c>
      <c r="B41" s="213" t="s">
        <v>316</v>
      </c>
      <c r="C41" s="170">
        <v>1000</v>
      </c>
      <c r="D41" s="175">
        <v>0</v>
      </c>
      <c r="E41" s="176">
        <f>(B41-C41-D41)*12.5%</f>
        <v>10241.25</v>
      </c>
      <c r="F41" s="177">
        <f>B41-C41-D41+E41</f>
        <v>92171.25</v>
      </c>
      <c r="G41" s="213" t="s">
        <v>403</v>
      </c>
      <c r="H41" s="170">
        <v>1000</v>
      </c>
      <c r="I41" s="175">
        <v>0</v>
      </c>
      <c r="J41" s="176">
        <f>(G41-H41-I41)*12.5%</f>
        <v>9930</v>
      </c>
      <c r="K41" s="177">
        <f>G41-H41-I41+J41</f>
        <v>89370</v>
      </c>
      <c r="L41" s="213" t="s">
        <v>404</v>
      </c>
      <c r="M41" s="170">
        <v>1000</v>
      </c>
      <c r="N41" s="175">
        <v>0</v>
      </c>
      <c r="O41" s="176">
        <f>(L41-M41-N41)*12.5%</f>
        <v>10598.75</v>
      </c>
      <c r="P41" s="177">
        <f>L41-M41-N41+O41</f>
        <v>95388.75</v>
      </c>
      <c r="Q41" s="213" t="s">
        <v>333</v>
      </c>
      <c r="R41" s="170">
        <v>1000</v>
      </c>
      <c r="S41" s="176">
        <v>0</v>
      </c>
      <c r="T41" s="176">
        <f>(Q41-R41-S41)*12.5%</f>
        <v>10916.25</v>
      </c>
      <c r="U41" s="177">
        <f>Q41-R41-S41+T41</f>
        <v>98246.25</v>
      </c>
      <c r="V41" s="213" t="s">
        <v>405</v>
      </c>
      <c r="W41" s="170">
        <v>1000</v>
      </c>
      <c r="X41" s="175">
        <v>0</v>
      </c>
      <c r="Y41" s="176">
        <f>(V41-W41-X41)*12.5%</f>
        <v>10011.25</v>
      </c>
      <c r="Z41" s="177">
        <f>V41-W41-X41+Y41</f>
        <v>90101.25</v>
      </c>
      <c r="AA41" s="213" t="s">
        <v>300</v>
      </c>
      <c r="AB41" s="174">
        <v>1000</v>
      </c>
      <c r="AC41" s="175">
        <v>0</v>
      </c>
      <c r="AD41" s="176">
        <f>(AA41-AB41-AC41)*12.5%</f>
        <v>10336.25</v>
      </c>
      <c r="AE41" s="177">
        <f>AA41-AB41-AC41+AD41</f>
        <v>93026.25</v>
      </c>
    </row>
    <row r="42" spans="1:33" s="43" customFormat="1">
      <c r="A42" s="14" t="s">
        <v>49</v>
      </c>
      <c r="B42" s="178"/>
      <c r="C42" s="16"/>
      <c r="D42" s="179"/>
      <c r="E42" s="179"/>
      <c r="F42" s="17"/>
      <c r="G42" s="178"/>
      <c r="H42" s="16"/>
      <c r="I42" s="179"/>
      <c r="J42" s="179"/>
      <c r="K42" s="17"/>
      <c r="L42" s="178"/>
      <c r="M42" s="16"/>
      <c r="N42" s="179"/>
      <c r="O42" s="179"/>
      <c r="P42" s="17"/>
      <c r="Q42" s="178"/>
      <c r="R42" s="16"/>
      <c r="S42" s="16"/>
      <c r="T42" s="179"/>
      <c r="U42" s="17"/>
      <c r="V42" s="178"/>
      <c r="W42" s="16"/>
      <c r="X42" s="179"/>
      <c r="Y42" s="179"/>
      <c r="Z42" s="17"/>
      <c r="AA42" s="178"/>
      <c r="AB42" s="16"/>
      <c r="AC42" s="179"/>
      <c r="AD42" s="179"/>
      <c r="AE42" s="17"/>
    </row>
    <row r="43" spans="1:33" s="43" customFormat="1">
      <c r="A43" s="38" t="s">
        <v>50</v>
      </c>
      <c r="B43" s="213" t="s">
        <v>406</v>
      </c>
      <c r="C43" s="170">
        <v>1000</v>
      </c>
      <c r="D43" s="171">
        <v>0</v>
      </c>
      <c r="E43" s="172">
        <f>(B43-C43-D43)*12.5%</f>
        <v>10322.5</v>
      </c>
      <c r="F43" s="173">
        <f>B43-C43-D43+E43</f>
        <v>92902.5</v>
      </c>
      <c r="G43" s="213" t="s">
        <v>407</v>
      </c>
      <c r="H43" s="170">
        <v>1000</v>
      </c>
      <c r="I43" s="171">
        <v>0</v>
      </c>
      <c r="J43" s="172">
        <f>(G43-H43-I43)*12.5%</f>
        <v>9961.25</v>
      </c>
      <c r="K43" s="173">
        <f>G43-H43-I43+J43</f>
        <v>89651.25</v>
      </c>
      <c r="L43" s="213" t="s">
        <v>408</v>
      </c>
      <c r="M43" s="170">
        <v>1000</v>
      </c>
      <c r="N43" s="171">
        <v>0</v>
      </c>
      <c r="O43" s="172">
        <f>(L43-M43-N43)*12.5%</f>
        <v>10630</v>
      </c>
      <c r="P43" s="173">
        <f>L43-M43-N43+O43</f>
        <v>95670</v>
      </c>
      <c r="Q43" s="213" t="s">
        <v>409</v>
      </c>
      <c r="R43" s="170">
        <v>1000</v>
      </c>
      <c r="S43" s="172">
        <v>0</v>
      </c>
      <c r="T43" s="172">
        <f>(Q43-R43-S43)*12.5%</f>
        <v>10760</v>
      </c>
      <c r="U43" s="173">
        <f>Q43-R43-S43+T43</f>
        <v>96840</v>
      </c>
      <c r="V43" s="213" t="s">
        <v>410</v>
      </c>
      <c r="W43" s="170">
        <v>1000</v>
      </c>
      <c r="X43" s="171">
        <v>0</v>
      </c>
      <c r="Y43" s="172">
        <f>(V43-W43-X43)*12.5%</f>
        <v>9980</v>
      </c>
      <c r="Z43" s="173">
        <f>V43-W43-X43+Y43</f>
        <v>89820</v>
      </c>
      <c r="AA43" s="213" t="s">
        <v>411</v>
      </c>
      <c r="AB43" s="170">
        <v>1000</v>
      </c>
      <c r="AC43" s="171">
        <v>0</v>
      </c>
      <c r="AD43" s="172">
        <f>(AA43-AB43-AC43)*12.5%</f>
        <v>10367.5</v>
      </c>
      <c r="AE43" s="173">
        <f>AA43-AB43-AC43+AD43</f>
        <v>93307.5</v>
      </c>
    </row>
    <row r="44" spans="1:33" s="43" customFormat="1" ht="15.75" thickBot="1">
      <c r="A44" s="28" t="s">
        <v>51</v>
      </c>
      <c r="B44" s="180"/>
      <c r="C44" s="174"/>
      <c r="D44" s="176"/>
      <c r="E44" s="189"/>
      <c r="F44" s="181"/>
      <c r="G44" s="180"/>
      <c r="H44" s="174"/>
      <c r="I44" s="176"/>
      <c r="J44" s="189"/>
      <c r="K44" s="186"/>
      <c r="L44" s="180"/>
      <c r="M44" s="174"/>
      <c r="N44" s="176"/>
      <c r="O44" s="189"/>
      <c r="P44" s="177"/>
      <c r="Q44" s="180"/>
      <c r="R44" s="174"/>
      <c r="S44" s="174"/>
      <c r="T44" s="189"/>
      <c r="U44" s="181"/>
      <c r="V44" s="180"/>
      <c r="W44" s="174"/>
      <c r="X44" s="176"/>
      <c r="Y44" s="189"/>
      <c r="Z44" s="181"/>
      <c r="AA44" s="180"/>
      <c r="AB44" s="174"/>
      <c r="AC44" s="176"/>
      <c r="AD44" s="189"/>
      <c r="AE44" s="181"/>
      <c r="AF44" s="77"/>
      <c r="AG44" s="77"/>
    </row>
    <row r="45" spans="1:33" s="43" customFormat="1">
      <c r="A45" s="38" t="s">
        <v>52</v>
      </c>
      <c r="B45" s="213" t="s">
        <v>406</v>
      </c>
      <c r="C45" s="170">
        <v>1000</v>
      </c>
      <c r="D45" s="182">
        <v>0</v>
      </c>
      <c r="E45" s="179">
        <f>(B45-C45-D45)*12.5%</f>
        <v>10322.5</v>
      </c>
      <c r="F45" s="183">
        <f>B45-C45-D45+E45</f>
        <v>92902.5</v>
      </c>
      <c r="G45" s="213" t="s">
        <v>407</v>
      </c>
      <c r="H45" s="170">
        <v>1000</v>
      </c>
      <c r="I45" s="182">
        <v>0</v>
      </c>
      <c r="J45" s="179">
        <f>(G45-H45-I45)*12.5%</f>
        <v>9961.25</v>
      </c>
      <c r="K45" s="183">
        <f>G45-H45-I45+J45</f>
        <v>89651.25</v>
      </c>
      <c r="L45" s="213" t="s">
        <v>408</v>
      </c>
      <c r="M45" s="170">
        <v>1000</v>
      </c>
      <c r="N45" s="182">
        <v>0</v>
      </c>
      <c r="O45" s="179">
        <f>(L45-M45-N45)*12.5%</f>
        <v>10630</v>
      </c>
      <c r="P45" s="183">
        <f>L45-M45-N45+O45</f>
        <v>95670</v>
      </c>
      <c r="Q45" s="213" t="s">
        <v>409</v>
      </c>
      <c r="R45" s="170">
        <v>1000</v>
      </c>
      <c r="S45" s="179">
        <v>0</v>
      </c>
      <c r="T45" s="179">
        <f>(Q45-R45-S45)*12.5%</f>
        <v>10760</v>
      </c>
      <c r="U45" s="183">
        <f>Q45-R45-S45+T45</f>
        <v>96840</v>
      </c>
      <c r="V45" s="213" t="s">
        <v>410</v>
      </c>
      <c r="W45" s="170">
        <v>1000</v>
      </c>
      <c r="X45" s="182">
        <v>0</v>
      </c>
      <c r="Y45" s="179">
        <f>(V45-W45-X45)*12.5%</f>
        <v>9980</v>
      </c>
      <c r="Z45" s="183">
        <f>V45-W45-X45+Y45</f>
        <v>89820</v>
      </c>
      <c r="AA45" s="213" t="s">
        <v>411</v>
      </c>
      <c r="AB45" s="16">
        <v>1000</v>
      </c>
      <c r="AC45" s="182">
        <v>0</v>
      </c>
      <c r="AD45" s="179">
        <f>(AA45-AB45-AC45)*12.5%</f>
        <v>10367.5</v>
      </c>
      <c r="AE45" s="183">
        <f>AA45-AB45-AC45+AD45</f>
        <v>93307.5</v>
      </c>
      <c r="AF45" s="77"/>
      <c r="AG45" s="77"/>
    </row>
    <row r="46" spans="1:33" s="43" customFormat="1" ht="15.75" thickBot="1">
      <c r="A46" s="28" t="s">
        <v>53</v>
      </c>
      <c r="B46" s="252" t="s">
        <v>412</v>
      </c>
      <c r="C46" s="174">
        <v>1000</v>
      </c>
      <c r="D46" s="175">
        <v>0</v>
      </c>
      <c r="E46" s="176">
        <f>(B46-C46-D46)*12.5%</f>
        <v>10635</v>
      </c>
      <c r="F46" s="177">
        <f>B46-C46-D46+E46</f>
        <v>95715</v>
      </c>
      <c r="G46" s="252" t="s">
        <v>227</v>
      </c>
      <c r="H46" s="174">
        <v>1000</v>
      </c>
      <c r="I46" s="175">
        <v>0</v>
      </c>
      <c r="J46" s="176">
        <f>(G46-H46-I46)*12.5%</f>
        <v>10273.75</v>
      </c>
      <c r="K46" s="177">
        <f>G46-H46-I46+J46</f>
        <v>92463.75</v>
      </c>
      <c r="L46" s="252" t="s">
        <v>413</v>
      </c>
      <c r="M46" s="174">
        <v>1000</v>
      </c>
      <c r="N46" s="175">
        <v>0</v>
      </c>
      <c r="O46" s="176">
        <f>(L46-M46-N46)*12.5%</f>
        <v>10942.5</v>
      </c>
      <c r="P46" s="177">
        <f>L46-M46-N46+O46</f>
        <v>98482.5</v>
      </c>
      <c r="Q46" s="252" t="s">
        <v>414</v>
      </c>
      <c r="R46" s="174">
        <v>1000</v>
      </c>
      <c r="S46" s="176">
        <v>0</v>
      </c>
      <c r="T46" s="176">
        <f>(Q46-R46-S46)*12.5%</f>
        <v>11072.5</v>
      </c>
      <c r="U46" s="177">
        <f>Q46-R46-S46+T46</f>
        <v>99652.5</v>
      </c>
      <c r="V46" s="252" t="s">
        <v>226</v>
      </c>
      <c r="W46" s="174">
        <v>1000</v>
      </c>
      <c r="X46" s="175">
        <v>0</v>
      </c>
      <c r="Y46" s="176">
        <f>(V46-W46-X46)*12.5%</f>
        <v>10292.5</v>
      </c>
      <c r="Z46" s="177">
        <f>V46-W46-X46+Y46</f>
        <v>92632.5</v>
      </c>
      <c r="AA46" s="252" t="s">
        <v>415</v>
      </c>
      <c r="AB46" s="174">
        <v>1000</v>
      </c>
      <c r="AC46" s="175">
        <v>0</v>
      </c>
      <c r="AD46" s="176">
        <f>(AA46-AB46-AC46)*12.5%</f>
        <v>10680</v>
      </c>
      <c r="AE46" s="177">
        <f>AA46-AB46-AC46+AD46</f>
        <v>96120</v>
      </c>
      <c r="AF46" s="77"/>
      <c r="AG46" s="77"/>
    </row>
    <row r="47" spans="1:33">
      <c r="A47" s="46" t="s">
        <v>54</v>
      </c>
      <c r="B47" s="178"/>
      <c r="C47" s="283"/>
      <c r="D47" s="284"/>
      <c r="E47" s="179"/>
      <c r="F47" s="285"/>
      <c r="G47" s="178"/>
      <c r="H47" s="283"/>
      <c r="I47" s="284"/>
      <c r="J47" s="179"/>
      <c r="K47" s="285"/>
      <c r="L47" s="178"/>
      <c r="M47" s="283"/>
      <c r="N47" s="284"/>
      <c r="O47" s="179"/>
      <c r="P47" s="285"/>
      <c r="Q47" s="178"/>
      <c r="R47" s="283"/>
      <c r="S47" s="188"/>
      <c r="T47" s="179"/>
      <c r="U47" s="285"/>
      <c r="V47" s="178"/>
      <c r="W47" s="283"/>
      <c r="X47" s="188"/>
      <c r="Y47" s="179"/>
      <c r="Z47" s="285"/>
      <c r="AA47" s="178"/>
      <c r="AB47" s="283"/>
      <c r="AC47" s="284"/>
      <c r="AD47" s="179"/>
      <c r="AE47" s="285"/>
    </row>
    <row r="48" spans="1:33">
      <c r="A48" s="48" t="s">
        <v>55</v>
      </c>
      <c r="B48" s="272" t="s">
        <v>548</v>
      </c>
      <c r="C48" s="170">
        <v>1000</v>
      </c>
      <c r="D48" s="171">
        <v>0</v>
      </c>
      <c r="E48" s="172">
        <f>(B48-C48-D48)*12.5%</f>
        <v>11006.25</v>
      </c>
      <c r="F48" s="173">
        <f>B48-C48-D48+E48</f>
        <v>99056.25</v>
      </c>
      <c r="G48" s="273" t="s">
        <v>336</v>
      </c>
      <c r="H48" s="170">
        <v>1000</v>
      </c>
      <c r="I48" s="171">
        <v>0</v>
      </c>
      <c r="J48" s="172">
        <f>(G48-H48-I48)*12.5%</f>
        <v>10807.5</v>
      </c>
      <c r="K48" s="173">
        <f>G48-H48-I48+J48</f>
        <v>97267.5</v>
      </c>
      <c r="L48" s="273" t="s">
        <v>549</v>
      </c>
      <c r="M48" s="170">
        <v>1000</v>
      </c>
      <c r="N48" s="171">
        <v>0</v>
      </c>
      <c r="O48" s="172">
        <f>(L48-M48-N48)*12.5%</f>
        <v>11538.75</v>
      </c>
      <c r="P48" s="173">
        <f>L48-M48-N48+O48</f>
        <v>103848.75</v>
      </c>
      <c r="Q48" s="273" t="s">
        <v>544</v>
      </c>
      <c r="R48" s="170">
        <v>1000</v>
      </c>
      <c r="S48" s="172">
        <v>0</v>
      </c>
      <c r="T48" s="172">
        <f>(Q48-R48-S48)*12.5%</f>
        <v>11668.75</v>
      </c>
      <c r="U48" s="173">
        <f>Q48-R48-S48+T48</f>
        <v>105018.75</v>
      </c>
      <c r="V48" s="273" t="s">
        <v>369</v>
      </c>
      <c r="W48" s="170">
        <v>1000</v>
      </c>
      <c r="X48" s="171">
        <v>0</v>
      </c>
      <c r="Y48" s="172">
        <f>(V48-W48-X48)*12.5%</f>
        <v>10638.75</v>
      </c>
      <c r="Z48" s="173">
        <f>V48-W48-X48+Y48</f>
        <v>95748.75</v>
      </c>
      <c r="AA48" s="273" t="s">
        <v>550</v>
      </c>
      <c r="AB48" s="170">
        <v>1000</v>
      </c>
      <c r="AC48" s="171">
        <v>0</v>
      </c>
      <c r="AD48" s="172">
        <f>(AA48-AB48-AC48)*12.5%</f>
        <v>11105</v>
      </c>
      <c r="AE48" s="173">
        <f>AA48-AB48-AC48+AD48</f>
        <v>99945</v>
      </c>
    </row>
    <row r="49" spans="1:31">
      <c r="A49" s="48"/>
      <c r="B49" s="184"/>
      <c r="C49" s="170"/>
      <c r="D49" s="172"/>
      <c r="E49" s="187"/>
      <c r="F49" s="185"/>
      <c r="G49" s="184"/>
      <c r="H49" s="170"/>
      <c r="I49" s="172"/>
      <c r="J49" s="187"/>
      <c r="K49" s="185"/>
      <c r="L49" s="184"/>
      <c r="M49" s="170"/>
      <c r="N49" s="172"/>
      <c r="O49" s="187"/>
      <c r="P49" s="173"/>
      <c r="Q49" s="184"/>
      <c r="R49" s="170"/>
      <c r="S49" s="170"/>
      <c r="T49" s="187"/>
      <c r="U49" s="185"/>
      <c r="V49" s="184"/>
      <c r="W49" s="170"/>
      <c r="X49" s="187"/>
      <c r="Y49" s="187"/>
      <c r="Z49" s="185"/>
      <c r="AA49" s="184"/>
      <c r="AB49" s="170"/>
      <c r="AC49" s="172"/>
      <c r="AD49" s="187"/>
      <c r="AE49" s="185"/>
    </row>
    <row r="50" spans="1:31">
      <c r="A50" s="38" t="s">
        <v>56</v>
      </c>
      <c r="B50" s="272" t="s">
        <v>551</v>
      </c>
      <c r="C50" s="170">
        <v>1000</v>
      </c>
      <c r="D50" s="171">
        <v>0</v>
      </c>
      <c r="E50" s="172">
        <f>(B50-C50-D50)*12.5%</f>
        <v>11398.75</v>
      </c>
      <c r="F50" s="173">
        <f>B50-C50-D50+E50</f>
        <v>102588.75</v>
      </c>
      <c r="G50" s="273" t="s">
        <v>552</v>
      </c>
      <c r="H50" s="170">
        <v>1000</v>
      </c>
      <c r="I50" s="171">
        <v>0</v>
      </c>
      <c r="J50" s="172">
        <f>(G50-H50-I50)*12.5%</f>
        <v>11000</v>
      </c>
      <c r="K50" s="173">
        <f>G50-H50-I50+J50</f>
        <v>99000</v>
      </c>
      <c r="L50" s="273" t="s">
        <v>544</v>
      </c>
      <c r="M50" s="170">
        <v>1000</v>
      </c>
      <c r="N50" s="171">
        <v>0</v>
      </c>
      <c r="O50" s="172">
        <f>(L50-M50-N50)*12.5%</f>
        <v>11668.75</v>
      </c>
      <c r="P50" s="173">
        <f>L50-M50-N50+O50</f>
        <v>105018.75</v>
      </c>
      <c r="Q50" s="273" t="s">
        <v>553</v>
      </c>
      <c r="R50" s="170">
        <v>1000</v>
      </c>
      <c r="S50" s="172">
        <v>0</v>
      </c>
      <c r="T50" s="172">
        <f>(Q50-R50-S50)*12.5%</f>
        <v>11986.25</v>
      </c>
      <c r="U50" s="173">
        <f>Q50-R50-S50+T50</f>
        <v>107876.25</v>
      </c>
      <c r="V50" s="273" t="s">
        <v>554</v>
      </c>
      <c r="W50" s="170">
        <v>1000</v>
      </c>
      <c r="X50" s="171">
        <v>0</v>
      </c>
      <c r="Y50" s="172">
        <f>(V50-W50-X50)*12.5%</f>
        <v>11018.75</v>
      </c>
      <c r="Z50" s="173">
        <f>V50-W50-X50+Y50</f>
        <v>99168.75</v>
      </c>
      <c r="AA50" s="273" t="s">
        <v>520</v>
      </c>
      <c r="AB50" s="170">
        <v>1000</v>
      </c>
      <c r="AC50" s="171">
        <v>0</v>
      </c>
      <c r="AD50" s="172">
        <f>(AA50-AB50-AC50)*12.5%</f>
        <v>11292.5</v>
      </c>
      <c r="AE50" s="173">
        <f>AA50-AB50-AC50+AD50</f>
        <v>101632.5</v>
      </c>
    </row>
    <row r="51" spans="1:31" ht="15.75" thickBot="1">
      <c r="A51" s="28" t="s">
        <v>57</v>
      </c>
      <c r="B51" s="180"/>
      <c r="C51" s="174"/>
      <c r="D51" s="176"/>
      <c r="E51" s="189"/>
      <c r="F51" s="181"/>
      <c r="G51" s="180"/>
      <c r="H51" s="174"/>
      <c r="I51" s="176"/>
      <c r="J51" s="189"/>
      <c r="K51" s="181"/>
      <c r="L51" s="180"/>
      <c r="M51" s="174"/>
      <c r="N51" s="176"/>
      <c r="O51" s="189"/>
      <c r="P51" s="177"/>
      <c r="Q51" s="180"/>
      <c r="R51" s="174"/>
      <c r="S51" s="174"/>
      <c r="T51" s="189"/>
      <c r="U51" s="181"/>
      <c r="V51" s="180"/>
      <c r="W51" s="174"/>
      <c r="X51" s="176"/>
      <c r="Y51" s="189"/>
      <c r="Z51" s="181"/>
      <c r="AA51" s="180"/>
      <c r="AB51" s="174"/>
      <c r="AC51" s="176"/>
      <c r="AD51" s="189"/>
      <c r="AE51" s="181"/>
    </row>
    <row r="52" spans="1:31">
      <c r="A52" s="14" t="s">
        <v>58</v>
      </c>
      <c r="B52" s="178"/>
      <c r="C52" s="16"/>
      <c r="D52" s="179"/>
      <c r="E52" s="179"/>
      <c r="F52" s="17"/>
      <c r="G52" s="178"/>
      <c r="H52" s="16"/>
      <c r="I52" s="179"/>
      <c r="J52" s="179"/>
      <c r="K52" s="17"/>
      <c r="L52" s="178"/>
      <c r="M52" s="16"/>
      <c r="N52" s="179"/>
      <c r="O52" s="179"/>
      <c r="P52" s="17"/>
      <c r="Q52" s="178"/>
      <c r="R52" s="16"/>
      <c r="S52" s="16"/>
      <c r="T52" s="179"/>
      <c r="U52" s="17"/>
      <c r="V52" s="178"/>
      <c r="W52" s="16"/>
      <c r="X52" s="179"/>
      <c r="Y52" s="179"/>
      <c r="Z52" s="17"/>
      <c r="AA52" s="178"/>
      <c r="AB52" s="16"/>
      <c r="AC52" s="179"/>
      <c r="AD52" s="179"/>
      <c r="AE52" s="17"/>
    </row>
    <row r="53" spans="1:31">
      <c r="A53" s="48" t="s">
        <v>59</v>
      </c>
      <c r="B53" s="272" t="s">
        <v>548</v>
      </c>
      <c r="C53" s="170">
        <v>1000</v>
      </c>
      <c r="D53" s="171">
        <v>0</v>
      </c>
      <c r="E53" s="172">
        <f>(B53-C53-D53)*12.5%</f>
        <v>11006.25</v>
      </c>
      <c r="F53" s="173">
        <f>B53-C53-D53+E53</f>
        <v>99056.25</v>
      </c>
      <c r="G53" s="273" t="s">
        <v>336</v>
      </c>
      <c r="H53" s="170">
        <v>1000</v>
      </c>
      <c r="I53" s="171">
        <v>0</v>
      </c>
      <c r="J53" s="172">
        <f>(G53-H53-I53)*12.5%</f>
        <v>10807.5</v>
      </c>
      <c r="K53" s="173">
        <f>G53-H53-I53+J53</f>
        <v>97267.5</v>
      </c>
      <c r="L53" s="273" t="s">
        <v>549</v>
      </c>
      <c r="M53" s="170">
        <v>1000</v>
      </c>
      <c r="N53" s="171">
        <v>0</v>
      </c>
      <c r="O53" s="172">
        <f>(L53-M53-N53)*12.5%</f>
        <v>11538.75</v>
      </c>
      <c r="P53" s="173">
        <f>L53-M53-N53+O53</f>
        <v>103848.75</v>
      </c>
      <c r="Q53" s="273" t="s">
        <v>544</v>
      </c>
      <c r="R53" s="170">
        <v>1000</v>
      </c>
      <c r="S53" s="172">
        <v>0</v>
      </c>
      <c r="T53" s="172">
        <f>(Q53-R53-S53)*12.5%</f>
        <v>11668.75</v>
      </c>
      <c r="U53" s="173">
        <f>Q53-R53-S53+T53</f>
        <v>105018.75</v>
      </c>
      <c r="V53" s="273" t="s">
        <v>369</v>
      </c>
      <c r="W53" s="170">
        <v>1000</v>
      </c>
      <c r="X53" s="171">
        <v>0</v>
      </c>
      <c r="Y53" s="172">
        <f>(V53-W53-X53)*12.5%</f>
        <v>10638.75</v>
      </c>
      <c r="Z53" s="173">
        <f>V53-W53-X53+Y53</f>
        <v>95748.75</v>
      </c>
      <c r="AA53" s="273" t="s">
        <v>550</v>
      </c>
      <c r="AB53" s="170">
        <v>1000</v>
      </c>
      <c r="AC53" s="171">
        <v>0</v>
      </c>
      <c r="AD53" s="172">
        <f>(AA53-AB53-AC53)*12.5%</f>
        <v>11105</v>
      </c>
      <c r="AE53" s="173">
        <f>AA53-AB53-AC53+AD53</f>
        <v>99945</v>
      </c>
    </row>
    <row r="54" spans="1:31">
      <c r="A54" s="48" t="s">
        <v>60</v>
      </c>
      <c r="B54" s="184"/>
      <c r="C54" s="170"/>
      <c r="D54" s="172"/>
      <c r="E54" s="172"/>
      <c r="F54" s="185"/>
      <c r="G54" s="184"/>
      <c r="H54" s="170"/>
      <c r="I54" s="172"/>
      <c r="J54" s="172"/>
      <c r="K54" s="185"/>
      <c r="L54" s="184"/>
      <c r="M54" s="170"/>
      <c r="N54" s="172"/>
      <c r="O54" s="172"/>
      <c r="P54" s="173"/>
      <c r="Q54" s="184"/>
      <c r="R54" s="170"/>
      <c r="S54" s="172"/>
      <c r="T54" s="172"/>
      <c r="U54" s="185"/>
      <c r="V54" s="184"/>
      <c r="W54" s="170"/>
      <c r="X54" s="172"/>
      <c r="Y54" s="172"/>
      <c r="Z54" s="185"/>
      <c r="AA54" s="184"/>
      <c r="AB54" s="170"/>
      <c r="AC54" s="172"/>
      <c r="AD54" s="172"/>
      <c r="AE54" s="185"/>
    </row>
    <row r="55" spans="1:31" ht="15.75" thickBot="1">
      <c r="A55" s="49" t="s">
        <v>61</v>
      </c>
      <c r="B55" s="272" t="s">
        <v>270</v>
      </c>
      <c r="C55" s="174">
        <v>1000</v>
      </c>
      <c r="D55" s="175">
        <v>0</v>
      </c>
      <c r="E55" s="176">
        <f>(B55-C55-D55)*12.5%</f>
        <v>10881.25</v>
      </c>
      <c r="F55" s="177">
        <f>B55-C55-D55+E55</f>
        <v>97931.25</v>
      </c>
      <c r="G55" s="273" t="s">
        <v>416</v>
      </c>
      <c r="H55" s="174">
        <v>1000</v>
      </c>
      <c r="I55" s="175">
        <v>0</v>
      </c>
      <c r="J55" s="176">
        <f>(G55-H55-I55)*12.5%</f>
        <v>10682.5</v>
      </c>
      <c r="K55" s="177">
        <f>G55-H55-I55+J55</f>
        <v>96142.5</v>
      </c>
      <c r="L55" s="273" t="s">
        <v>349</v>
      </c>
      <c r="M55" s="174">
        <v>1000</v>
      </c>
      <c r="N55" s="175">
        <v>0</v>
      </c>
      <c r="O55" s="176">
        <f>(L55-M55-N55)*12.5%</f>
        <v>11351.25</v>
      </c>
      <c r="P55" s="177">
        <f>L55-M55-N55+O55</f>
        <v>102161.25</v>
      </c>
      <c r="Q55" s="273" t="s">
        <v>555</v>
      </c>
      <c r="R55" s="174">
        <v>1000</v>
      </c>
      <c r="S55" s="176">
        <v>0</v>
      </c>
      <c r="T55" s="176">
        <f>(Q55-R55-S55)*12.5%</f>
        <v>11481.25</v>
      </c>
      <c r="U55" s="177">
        <f>Q55-R55-S55+T55</f>
        <v>103331.25</v>
      </c>
      <c r="V55" s="273" t="s">
        <v>556</v>
      </c>
      <c r="W55" s="174">
        <v>1000</v>
      </c>
      <c r="X55" s="175">
        <v>0</v>
      </c>
      <c r="Y55" s="176">
        <f>(V55-W55-X55)*12.5%</f>
        <v>10701.25</v>
      </c>
      <c r="Z55" s="177">
        <f>V55-W55-X55+Y55</f>
        <v>96311.25</v>
      </c>
      <c r="AA55" s="273" t="s">
        <v>550</v>
      </c>
      <c r="AB55" s="174">
        <v>1000</v>
      </c>
      <c r="AC55" s="175">
        <v>0</v>
      </c>
      <c r="AD55" s="176">
        <f>(AA55-AB55-AC55)*12.5%</f>
        <v>11105</v>
      </c>
      <c r="AE55" s="177">
        <f>AA55-AB55-AC55+AD55</f>
        <v>99945</v>
      </c>
    </row>
    <row r="56" spans="1:31">
      <c r="A56" s="89" t="s">
        <v>62</v>
      </c>
      <c r="B56" s="178"/>
      <c r="C56" s="16"/>
      <c r="D56" s="179"/>
      <c r="E56" s="179"/>
      <c r="F56" s="17"/>
      <c r="G56" s="178"/>
      <c r="H56" s="16"/>
      <c r="I56" s="179"/>
      <c r="J56" s="179"/>
      <c r="K56" s="17"/>
      <c r="L56" s="178"/>
      <c r="M56" s="16"/>
      <c r="N56" s="179"/>
      <c r="O56" s="179"/>
      <c r="P56" s="17"/>
      <c r="Q56" s="178"/>
      <c r="R56" s="16"/>
      <c r="S56" s="179"/>
      <c r="T56" s="179"/>
      <c r="U56" s="17"/>
      <c r="V56" s="178"/>
      <c r="W56" s="16"/>
      <c r="X56" s="179"/>
      <c r="Y56" s="179"/>
      <c r="Z56" s="17"/>
      <c r="AA56" s="178"/>
      <c r="AB56" s="16"/>
      <c r="AC56" s="179"/>
      <c r="AD56" s="179"/>
      <c r="AE56" s="17"/>
    </row>
    <row r="57" spans="1:31">
      <c r="A57" s="38" t="s">
        <v>63</v>
      </c>
      <c r="B57" s="272" t="s">
        <v>557</v>
      </c>
      <c r="C57" s="170">
        <v>1000</v>
      </c>
      <c r="D57" s="171">
        <v>0</v>
      </c>
      <c r="E57" s="172">
        <f>(B57-C57-D57)*12.5%</f>
        <v>11433.75</v>
      </c>
      <c r="F57" s="173">
        <f>B57-C57-D57+E57</f>
        <v>102903.75</v>
      </c>
      <c r="G57" s="273" t="s">
        <v>558</v>
      </c>
      <c r="H57" s="170">
        <v>1000</v>
      </c>
      <c r="I57" s="171">
        <v>0</v>
      </c>
      <c r="J57" s="172">
        <f>(G57-H57-I57)*12.5%</f>
        <v>10931.25</v>
      </c>
      <c r="K57" s="173">
        <f>G57-H57-I57+J57</f>
        <v>98381.25</v>
      </c>
      <c r="L57" s="273" t="s">
        <v>559</v>
      </c>
      <c r="M57" s="170">
        <v>1000</v>
      </c>
      <c r="N57" s="171">
        <v>0</v>
      </c>
      <c r="O57" s="172">
        <f>(L57-M57-N57)*12.5%</f>
        <v>11727.5</v>
      </c>
      <c r="P57" s="173">
        <f>L57-M57-N57+O57</f>
        <v>105547.5</v>
      </c>
      <c r="Q57" s="273" t="s">
        <v>560</v>
      </c>
      <c r="R57" s="170">
        <v>1000</v>
      </c>
      <c r="S57" s="172">
        <v>0</v>
      </c>
      <c r="T57" s="172">
        <f>(Q57-R57-S57)*12.5%</f>
        <v>11983.75</v>
      </c>
      <c r="U57" s="173">
        <f>Q57-R57-S57+T57</f>
        <v>107853.75</v>
      </c>
      <c r="V57" s="273" t="s">
        <v>561</v>
      </c>
      <c r="W57" s="170">
        <v>1000</v>
      </c>
      <c r="X57" s="171">
        <v>0</v>
      </c>
      <c r="Y57" s="172">
        <f>(V57-W57-X57)*12.5%</f>
        <v>11015</v>
      </c>
      <c r="Z57" s="173">
        <f>V57-W57-X57+Y57</f>
        <v>99135</v>
      </c>
      <c r="AA57" s="273" t="s">
        <v>562</v>
      </c>
      <c r="AB57" s="170">
        <v>1000</v>
      </c>
      <c r="AC57" s="171">
        <v>0</v>
      </c>
      <c r="AD57" s="172">
        <f>(AA57-AB57-AC57)*12.5%</f>
        <v>11370</v>
      </c>
      <c r="AE57" s="173">
        <f>AA57-AB57-AC57+AD57</f>
        <v>102330</v>
      </c>
    </row>
    <row r="58" spans="1:31" ht="15.75" thickBot="1">
      <c r="A58" s="28" t="s">
        <v>64</v>
      </c>
      <c r="B58" s="276" t="s">
        <v>563</v>
      </c>
      <c r="C58" s="174">
        <v>1000</v>
      </c>
      <c r="D58" s="175">
        <v>0</v>
      </c>
      <c r="E58" s="176">
        <f>(B58-C58-D58)*12.5%</f>
        <v>11593.75</v>
      </c>
      <c r="F58" s="177">
        <f>B58-C58-D58+E58</f>
        <v>104343.75</v>
      </c>
      <c r="G58" s="277" t="s">
        <v>526</v>
      </c>
      <c r="H58" s="174">
        <v>1000</v>
      </c>
      <c r="I58" s="175">
        <v>0</v>
      </c>
      <c r="J58" s="176">
        <f>(G58-H58-I58)*12.5%</f>
        <v>11288.75</v>
      </c>
      <c r="K58" s="177">
        <f>G58-H58-I58+J58</f>
        <v>101598.75</v>
      </c>
      <c r="L58" s="277" t="s">
        <v>564</v>
      </c>
      <c r="M58" s="174">
        <v>1000</v>
      </c>
      <c r="N58" s="175">
        <v>0</v>
      </c>
      <c r="O58" s="176">
        <f>(L58-M58-N58)*12.5%</f>
        <v>12022.5</v>
      </c>
      <c r="P58" s="177">
        <f>L58-M58-N58+O58</f>
        <v>108202.5</v>
      </c>
      <c r="Q58" s="277" t="s">
        <v>565</v>
      </c>
      <c r="R58" s="174">
        <v>1000</v>
      </c>
      <c r="S58" s="176">
        <v>0</v>
      </c>
      <c r="T58" s="176">
        <f>(Q58-R58-S58)*12.5%</f>
        <v>12266.25</v>
      </c>
      <c r="U58" s="177">
        <f>Q58-R58-S58+T58</f>
        <v>110396.25</v>
      </c>
      <c r="V58" s="277" t="s">
        <v>566</v>
      </c>
      <c r="W58" s="174">
        <v>1000</v>
      </c>
      <c r="X58" s="175">
        <v>0</v>
      </c>
      <c r="Y58" s="176">
        <f>(V58-W58-X58)*12.5%</f>
        <v>11375</v>
      </c>
      <c r="Z58" s="177">
        <f>V58-W58-X58+Y58</f>
        <v>102375</v>
      </c>
      <c r="AA58" s="277" t="s">
        <v>559</v>
      </c>
      <c r="AB58" s="174">
        <v>1000</v>
      </c>
      <c r="AC58" s="175">
        <v>0</v>
      </c>
      <c r="AD58" s="176">
        <f>(AA58-AB58-AC58)*12.5%</f>
        <v>11727.5</v>
      </c>
      <c r="AE58" s="177">
        <f>AA58-AB58-AC58+AD58</f>
        <v>105547.5</v>
      </c>
    </row>
    <row r="59" spans="1:31">
      <c r="A59" s="81"/>
      <c r="B59" s="76"/>
      <c r="C59" s="81"/>
      <c r="D59" s="81"/>
      <c r="E59" s="81"/>
      <c r="F59" s="81"/>
      <c r="G59" s="76"/>
      <c r="H59" s="81"/>
      <c r="I59" s="81"/>
      <c r="J59" s="81"/>
      <c r="K59" s="81"/>
      <c r="L59" s="81"/>
      <c r="M59" s="81"/>
      <c r="N59" s="81"/>
      <c r="O59" s="81"/>
      <c r="P59" s="83"/>
      <c r="Q59" s="82"/>
      <c r="R59" s="83"/>
      <c r="S59" s="81"/>
      <c r="T59" s="81"/>
      <c r="U59" s="83"/>
      <c r="V59" s="76"/>
      <c r="X59" s="90"/>
    </row>
    <row r="60" spans="1:31" ht="23.25">
      <c r="A60" s="58" t="s">
        <v>65</v>
      </c>
      <c r="B60" s="58" t="s">
        <v>66</v>
      </c>
      <c r="C60" s="58"/>
      <c r="D60" s="58"/>
      <c r="E60" s="58"/>
      <c r="F60" s="58"/>
      <c r="G60" s="58"/>
      <c r="H60" s="58"/>
      <c r="I60" s="58"/>
      <c r="J60" s="55"/>
      <c r="K60" s="55"/>
      <c r="L60" s="55"/>
      <c r="M60" s="55"/>
      <c r="N60" s="55"/>
      <c r="O60" s="55"/>
      <c r="P60" s="56"/>
      <c r="Q60" s="56"/>
      <c r="R60" s="56"/>
      <c r="S60" s="55"/>
      <c r="T60" s="55"/>
      <c r="U60" s="55"/>
      <c r="V60" s="26"/>
      <c r="W60" s="26"/>
      <c r="X60" s="42"/>
      <c r="Y60" s="26"/>
      <c r="Z60" s="26"/>
    </row>
    <row r="61" spans="1:31" ht="23.25">
      <c r="A61" s="55"/>
      <c r="B61" s="58" t="s">
        <v>67</v>
      </c>
      <c r="C61" s="58"/>
      <c r="D61" s="58"/>
      <c r="E61" s="58"/>
      <c r="F61" s="58"/>
      <c r="G61" s="58"/>
      <c r="H61" s="58"/>
      <c r="I61" s="58"/>
      <c r="J61" s="55"/>
      <c r="K61" s="55"/>
      <c r="L61" s="55"/>
      <c r="M61" s="55"/>
      <c r="N61" s="55"/>
      <c r="O61" s="55"/>
      <c r="P61" s="55"/>
      <c r="Q61" s="81"/>
      <c r="R61" s="81"/>
      <c r="S61" s="81"/>
      <c r="T61" s="81"/>
      <c r="U61" s="81"/>
    </row>
    <row r="62" spans="1:31">
      <c r="A62" s="55"/>
      <c r="B62" s="55" t="s">
        <v>68</v>
      </c>
      <c r="C62" s="55"/>
      <c r="D62" s="55"/>
      <c r="E62" s="55"/>
      <c r="F62" s="55"/>
      <c r="G62" s="55"/>
      <c r="H62" s="55"/>
      <c r="I62" s="55"/>
      <c r="K62" s="55"/>
      <c r="L62" s="55"/>
      <c r="M62" s="81"/>
      <c r="N62" s="81"/>
      <c r="O62" s="81"/>
      <c r="P62" s="81"/>
      <c r="Q62" s="81"/>
      <c r="R62" s="81"/>
      <c r="S62" s="81"/>
      <c r="T62" s="81"/>
      <c r="U62" s="81"/>
    </row>
    <row r="63" spans="1:31">
      <c r="A63" s="85"/>
      <c r="B63" s="26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1:31">
      <c r="A64" s="85"/>
      <c r="B64" s="26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1:20">
      <c r="A65" s="85"/>
      <c r="B65" s="26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0">
      <c r="A66" s="85"/>
      <c r="B66" s="26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1:20">
      <c r="A67" s="85"/>
      <c r="B67" s="26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1:20">
      <c r="A68" s="85"/>
      <c r="B68" s="26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1:20">
      <c r="A69" s="85"/>
      <c r="B69" s="26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1:20">
      <c r="A70" s="85"/>
      <c r="B70" s="26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1:20">
      <c r="A71" s="85"/>
      <c r="B71" s="26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1:20">
      <c r="A72" s="85"/>
      <c r="B72" s="2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1:20">
      <c r="A73" s="85"/>
      <c r="B73" s="26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1:20">
      <c r="A74" s="85"/>
      <c r="B74" s="26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1:20">
      <c r="A75" s="85"/>
      <c r="B75" s="26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1:20">
      <c r="A76" s="85"/>
      <c r="B76" s="26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1:20">
      <c r="A77" s="85"/>
      <c r="B77" s="26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1:20">
      <c r="A78" s="85"/>
      <c r="B78" s="26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1:20">
      <c r="A79" s="85"/>
      <c r="B79" s="26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1:20">
      <c r="A80" s="85"/>
      <c r="B80" s="26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1:19">
      <c r="A81" s="85"/>
      <c r="B81" s="26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1:19">
      <c r="A82" s="85"/>
      <c r="B82" s="26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1:19">
      <c r="A83" s="85"/>
      <c r="B83" s="26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1:19">
      <c r="A84" s="85"/>
      <c r="B84" s="26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1:19">
      <c r="A85" s="85"/>
      <c r="B85" s="26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1:19">
      <c r="A86" s="85"/>
      <c r="B86" s="26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1:19">
      <c r="A87" s="85"/>
      <c r="B87" s="26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1:19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1:19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1:19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1:19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  <row r="92" spans="1:19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</row>
    <row r="93" spans="1:19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</row>
    <row r="94" spans="1:19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</row>
    <row r="95" spans="1:19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</row>
    <row r="96" spans="1:19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</row>
    <row r="97" spans="1:19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</row>
    <row r="98" spans="1:19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</row>
    <row r="99" spans="1:19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</row>
    <row r="100" spans="1:19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</row>
    <row r="101" spans="1:19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</row>
    <row r="102" spans="1:19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</row>
    <row r="103" spans="1:19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</row>
    <row r="104" spans="1:19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</row>
    <row r="105" spans="1:19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</row>
    <row r="106" spans="1:19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</row>
    <row r="107" spans="1:19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</row>
    <row r="108" spans="1:19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</row>
    <row r="109" spans="1:19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</row>
    <row r="110" spans="1:19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</row>
    <row r="111" spans="1:19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</row>
    <row r="112" spans="1:19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19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19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</row>
    <row r="117" spans="1:19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</row>
    <row r="118" spans="1:19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</row>
    <row r="119" spans="1:19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</row>
    <row r="120" spans="1:19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1:19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1:19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</row>
    <row r="124" spans="1:19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</row>
    <row r="125" spans="1:19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</row>
    <row r="126" spans="1:19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</row>
    <row r="128" spans="1:19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</row>
    <row r="129" spans="1:19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</row>
    <row r="130" spans="1:19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</row>
    <row r="131" spans="1:19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</row>
    <row r="132" spans="1:19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</row>
    <row r="133" spans="1:19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19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19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</row>
    <row r="136" spans="1:19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</row>
    <row r="137" spans="1:19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</row>
    <row r="138" spans="1:19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19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19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19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  <row r="142" spans="1:19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</row>
    <row r="143" spans="1:19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</row>
    <row r="144" spans="1:19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</row>
    <row r="145" spans="1:19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</row>
    <row r="146" spans="1:19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</row>
    <row r="147" spans="1:19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</row>
    <row r="148" spans="1:19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</row>
    <row r="149" spans="1:19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</row>
    <row r="150" spans="1:19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</row>
    <row r="151" spans="1:19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</row>
    <row r="152" spans="1:19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</row>
    <row r="153" spans="1:19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</row>
    <row r="154" spans="1:19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</row>
    <row r="155" spans="1:19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</row>
    <row r="156" spans="1:19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</row>
    <row r="157" spans="1:19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</row>
    <row r="158" spans="1:19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</row>
    <row r="159" spans="1:19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</row>
    <row r="160" spans="1:19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</row>
    <row r="161" spans="1:19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</row>
    <row r="162" spans="1:19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</row>
    <row r="163" spans="1:19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</row>
    <row r="164" spans="1:19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</row>
    <row r="165" spans="1:19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</row>
    <row r="166" spans="1:19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</row>
    <row r="167" spans="1:19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</row>
    <row r="168" spans="1:19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</row>
    <row r="169" spans="1:19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</row>
    <row r="170" spans="1:19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</row>
    <row r="171" spans="1:19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</row>
    <row r="172" spans="1:19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</row>
    <row r="173" spans="1:19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</row>
    <row r="174" spans="1:19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</row>
    <row r="175" spans="1:19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</row>
    <row r="176" spans="1:19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</row>
    <row r="177" spans="1:19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</row>
    <row r="178" spans="1:19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</row>
    <row r="179" spans="1:19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</row>
    <row r="180" spans="1:19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</row>
    <row r="181" spans="1:19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</row>
    <row r="182" spans="1:19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</row>
    <row r="183" spans="1:19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</row>
    <row r="184" spans="1:19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</row>
    <row r="185" spans="1:19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</row>
    <row r="186" spans="1:19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</row>
    <row r="187" spans="1:19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</row>
    <row r="188" spans="1:19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</row>
    <row r="189" spans="1:19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</row>
    <row r="190" spans="1:19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</row>
    <row r="191" spans="1:19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</row>
    <row r="192" spans="1:19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</row>
    <row r="193" spans="1:19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</row>
    <row r="194" spans="1:19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</row>
    <row r="195" spans="1:19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</row>
    <row r="196" spans="1:19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</row>
    <row r="197" spans="1:19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</row>
    <row r="198" spans="1:19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</row>
    <row r="199" spans="1:19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</row>
    <row r="200" spans="1:19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</row>
    <row r="201" spans="1:19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</row>
    <row r="202" spans="1:19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</row>
    <row r="203" spans="1:19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</row>
    <row r="204" spans="1:19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</row>
    <row r="205" spans="1:19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</row>
    <row r="206" spans="1:19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</row>
    <row r="207" spans="1:19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</row>
    <row r="208" spans="1:19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</row>
    <row r="209" spans="1:19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</row>
    <row r="210" spans="1:19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</row>
    <row r="211" spans="1:19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</row>
    <row r="212" spans="1:19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</row>
    <row r="213" spans="1:19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</row>
    <row r="214" spans="1:19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</row>
    <row r="215" spans="1:19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</row>
    <row r="216" spans="1:19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</row>
    <row r="217" spans="1:19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</row>
    <row r="218" spans="1:19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</row>
    <row r="219" spans="1:19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</row>
    <row r="220" spans="1:19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</row>
    <row r="221" spans="1:19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</row>
    <row r="222" spans="1:19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</row>
    <row r="223" spans="1:19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</row>
    <row r="224" spans="1:19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</row>
    <row r="225" spans="1:19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</row>
    <row r="226" spans="1:19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</row>
    <row r="227" spans="1:19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</row>
    <row r="228" spans="1:19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</row>
    <row r="229" spans="1:19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</row>
    <row r="230" spans="1:19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</row>
    <row r="231" spans="1:19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</row>
    <row r="232" spans="1:19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</row>
    <row r="233" spans="1:19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</row>
    <row r="234" spans="1:19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</row>
    <row r="235" spans="1:19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</row>
    <row r="236" spans="1:19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</row>
    <row r="237" spans="1:19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</row>
    <row r="238" spans="1:19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</row>
    <row r="239" spans="1:19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</row>
    <row r="240" spans="1:19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</row>
  </sheetData>
  <mergeCells count="11">
    <mergeCell ref="A6:Z6"/>
    <mergeCell ref="A1:Z1"/>
    <mergeCell ref="A2:Z2"/>
    <mergeCell ref="A3:Z3"/>
    <mergeCell ref="A4:Z4"/>
    <mergeCell ref="A5:Z5"/>
    <mergeCell ref="G8:K8"/>
    <mergeCell ref="L8:P8"/>
    <mergeCell ref="Q8:U8"/>
    <mergeCell ref="V8:Z8"/>
    <mergeCell ref="AA8:AE8"/>
  </mergeCells>
  <pageMargins left="0.7" right="0.7" top="0.75" bottom="0.75" header="0.3" footer="0.3"/>
  <pageSetup paperSize="9" scale="4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1239"/>
  <sheetViews>
    <sheetView topLeftCell="A38" workbookViewId="0">
      <selection activeCell="J49" sqref="J49"/>
    </sheetView>
  </sheetViews>
  <sheetFormatPr defaultColWidth="14.140625" defaultRowHeight="15"/>
  <cols>
    <col min="1" max="1" width="16.7109375" style="1" bestFit="1" customWidth="1"/>
    <col min="2" max="2" width="8.7109375" style="1" customWidth="1"/>
    <col min="3" max="3" width="10.7109375" style="1" bestFit="1" customWidth="1"/>
    <col min="4" max="4" width="6.85546875" style="1" customWidth="1"/>
    <col min="5" max="5" width="12.28515625" style="1" customWidth="1"/>
    <col min="6" max="6" width="14.140625" style="1"/>
    <col min="7" max="7" width="8.85546875" style="1" customWidth="1"/>
    <col min="8" max="8" width="7" style="1" customWidth="1"/>
    <col min="9" max="9" width="11.42578125" style="1" bestFit="1" customWidth="1"/>
    <col min="10" max="10" width="11.7109375" style="1" customWidth="1"/>
    <col min="11" max="11" width="14.140625" style="1"/>
    <col min="12" max="12" width="8.7109375" style="1" customWidth="1"/>
    <col min="13" max="13" width="9" style="1" customWidth="1"/>
    <col min="14" max="14" width="6.28515625" style="1" customWidth="1"/>
    <col min="15" max="15" width="12.28515625" style="1" bestFit="1" customWidth="1"/>
    <col min="16" max="16" width="14.140625" style="1"/>
    <col min="17" max="17" width="8.28515625" style="61" customWidth="1"/>
    <col min="18" max="18" width="9.7109375" style="61" customWidth="1"/>
    <col min="19" max="19" width="6.42578125" style="61" customWidth="1"/>
    <col min="20" max="20" width="12.28515625" style="61" bestFit="1" customWidth="1"/>
    <col min="21" max="21" width="12.5703125" style="61" customWidth="1"/>
    <col min="22" max="22" width="8.42578125" style="61" customWidth="1"/>
    <col min="23" max="23" width="6.7109375" style="61" customWidth="1"/>
    <col min="24" max="24" width="12.28515625" style="61" bestFit="1" customWidth="1"/>
    <col min="25" max="25" width="11.140625" style="61" customWidth="1"/>
    <col min="26" max="26" width="13.140625" style="61" customWidth="1"/>
    <col min="27" max="16384" width="14.140625" style="61"/>
  </cols>
  <sheetData>
    <row r="1" spans="1:39" ht="18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39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39">
      <c r="A3" s="303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</row>
    <row r="4" spans="1:39">
      <c r="A4" s="303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</row>
    <row r="5" spans="1:39">
      <c r="A5" s="304" t="s">
        <v>508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1:39">
      <c r="A6" s="300" t="s">
        <v>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39" s="238" customFormat="1" ht="12.75" thickBot="1">
      <c r="A7" s="60"/>
      <c r="B7" s="236" t="s">
        <v>90</v>
      </c>
      <c r="C7" s="5">
        <v>971.22</v>
      </c>
      <c r="D7" s="4"/>
      <c r="E7" s="5"/>
      <c r="F7" s="5"/>
      <c r="G7" s="5" t="s">
        <v>179</v>
      </c>
      <c r="H7" s="5"/>
      <c r="I7" s="4">
        <v>4090.69</v>
      </c>
      <c r="J7" s="5"/>
      <c r="K7" s="5"/>
      <c r="L7" s="5" t="s">
        <v>91</v>
      </c>
      <c r="M7" s="5"/>
      <c r="N7" s="5" t="s">
        <v>71</v>
      </c>
      <c r="O7" s="5">
        <v>1798.66</v>
      </c>
      <c r="P7" s="5"/>
      <c r="Q7" s="5"/>
      <c r="R7" s="5" t="s">
        <v>150</v>
      </c>
      <c r="S7" s="5"/>
      <c r="T7" s="237">
        <v>6577.24</v>
      </c>
      <c r="V7" s="5" t="s">
        <v>151</v>
      </c>
      <c r="W7" s="5"/>
      <c r="X7" s="5">
        <v>1742.86</v>
      </c>
      <c r="Y7" s="5"/>
      <c r="Z7" s="5"/>
    </row>
    <row r="8" spans="1:39" ht="15.75" thickBot="1">
      <c r="A8" s="8"/>
      <c r="B8" s="296" t="s">
        <v>92</v>
      </c>
      <c r="C8" s="297"/>
      <c r="D8" s="297"/>
      <c r="E8" s="297"/>
      <c r="F8" s="298"/>
      <c r="G8" s="296" t="s">
        <v>93</v>
      </c>
      <c r="H8" s="297"/>
      <c r="I8" s="297"/>
      <c r="J8" s="297"/>
      <c r="K8" s="298"/>
      <c r="L8" s="296" t="s">
        <v>94</v>
      </c>
      <c r="M8" s="297"/>
      <c r="N8" s="297"/>
      <c r="O8" s="297"/>
      <c r="P8" s="298"/>
      <c r="Q8" s="296" t="s">
        <v>95</v>
      </c>
      <c r="R8" s="297"/>
      <c r="S8" s="297"/>
      <c r="T8" s="297"/>
      <c r="U8" s="298"/>
      <c r="V8" s="296" t="s">
        <v>96</v>
      </c>
      <c r="W8" s="297"/>
      <c r="X8" s="297"/>
      <c r="Y8" s="297"/>
      <c r="Z8" s="298"/>
    </row>
    <row r="9" spans="1:39" ht="15.75" thickBot="1">
      <c r="A9" s="67"/>
      <c r="B9" s="10" t="s">
        <v>14</v>
      </c>
      <c r="C9" s="11" t="s">
        <v>15</v>
      </c>
      <c r="D9" s="11" t="s">
        <v>16</v>
      </c>
      <c r="E9" s="11" t="s">
        <v>17</v>
      </c>
      <c r="F9" s="12" t="s">
        <v>18</v>
      </c>
      <c r="G9" s="10" t="s">
        <v>14</v>
      </c>
      <c r="H9" s="11" t="s">
        <v>15</v>
      </c>
      <c r="I9" s="11" t="s">
        <v>16</v>
      </c>
      <c r="J9" s="11" t="s">
        <v>17</v>
      </c>
      <c r="K9" s="12" t="s">
        <v>18</v>
      </c>
      <c r="L9" s="10" t="s">
        <v>14</v>
      </c>
      <c r="M9" s="11" t="s">
        <v>15</v>
      </c>
      <c r="N9" s="11" t="s">
        <v>16</v>
      </c>
      <c r="O9" s="11" t="s">
        <v>17</v>
      </c>
      <c r="P9" s="12" t="s">
        <v>18</v>
      </c>
      <c r="Q9" s="10" t="s">
        <v>14</v>
      </c>
      <c r="R9" s="11" t="s">
        <v>15</v>
      </c>
      <c r="S9" s="11" t="s">
        <v>16</v>
      </c>
      <c r="T9" s="11" t="s">
        <v>17</v>
      </c>
      <c r="U9" s="12" t="s">
        <v>18</v>
      </c>
      <c r="V9" s="10"/>
      <c r="W9" s="11" t="s">
        <v>15</v>
      </c>
      <c r="X9" s="11" t="s">
        <v>16</v>
      </c>
      <c r="Y9" s="11" t="s">
        <v>17</v>
      </c>
      <c r="Z9" s="12" t="s">
        <v>18</v>
      </c>
    </row>
    <row r="10" spans="1:39">
      <c r="A10" s="68" t="s">
        <v>19</v>
      </c>
      <c r="B10" s="249"/>
      <c r="C10" s="250"/>
      <c r="D10" s="250"/>
      <c r="E10" s="250"/>
      <c r="F10" s="251"/>
      <c r="G10" s="205"/>
      <c r="H10" s="206"/>
      <c r="I10" s="206"/>
      <c r="J10" s="206"/>
      <c r="K10" s="207"/>
      <c r="L10" s="205"/>
      <c r="M10" s="206"/>
      <c r="N10" s="206"/>
      <c r="O10" s="206"/>
      <c r="P10" s="207"/>
      <c r="Q10" s="205"/>
      <c r="R10" s="206"/>
      <c r="S10" s="206"/>
      <c r="T10" s="206"/>
      <c r="U10" s="207"/>
      <c r="V10" s="205"/>
      <c r="W10" s="206"/>
      <c r="X10" s="206"/>
      <c r="Y10" s="206"/>
      <c r="Z10" s="207"/>
    </row>
    <row r="11" spans="1:39">
      <c r="A11" s="70" t="s">
        <v>20</v>
      </c>
      <c r="B11" s="213" t="s">
        <v>417</v>
      </c>
      <c r="C11" s="170">
        <v>1000</v>
      </c>
      <c r="D11" s="21">
        <v>0</v>
      </c>
      <c r="E11" s="22">
        <f>(B11-C11-D11)*12.5%</f>
        <v>10996.25</v>
      </c>
      <c r="F11" s="23">
        <f>B11-C11-D11+E11</f>
        <v>98966.25</v>
      </c>
      <c r="G11" s="239" t="s">
        <v>418</v>
      </c>
      <c r="H11" s="170">
        <v>1000</v>
      </c>
      <c r="I11" s="21">
        <v>0</v>
      </c>
      <c r="J11" s="22">
        <f>(G11-H11-I11)*12.5%</f>
        <v>10737.5</v>
      </c>
      <c r="K11" s="23">
        <f>G11-H11-I11+J11</f>
        <v>96637.5</v>
      </c>
      <c r="L11" s="239" t="s">
        <v>290</v>
      </c>
      <c r="M11" s="170">
        <v>1000</v>
      </c>
      <c r="N11" s="21">
        <v>0</v>
      </c>
      <c r="O11" s="22">
        <f>(L11-M11-N11)*12.5%</f>
        <v>10971.25</v>
      </c>
      <c r="P11" s="23">
        <f>L11-M11-N11+O11</f>
        <v>98741.25</v>
      </c>
      <c r="Q11" s="239" t="s">
        <v>419</v>
      </c>
      <c r="R11" s="170">
        <v>1000</v>
      </c>
      <c r="S11" s="21">
        <v>0</v>
      </c>
      <c r="T11" s="22">
        <f>(Q11-R11-S11)*12.5%</f>
        <v>10338.75</v>
      </c>
      <c r="U11" s="23">
        <f>Q11-R11-S11+T11</f>
        <v>93048.75</v>
      </c>
      <c r="V11" s="239" t="s">
        <v>420</v>
      </c>
      <c r="W11" s="170">
        <v>1000</v>
      </c>
      <c r="X11" s="21">
        <v>0</v>
      </c>
      <c r="Y11" s="22">
        <f>(V11-W11-X11)*12.5%</f>
        <v>10763.75</v>
      </c>
      <c r="Z11" s="23">
        <f>V11-W11-X11+Y11</f>
        <v>96873.75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</row>
    <row r="12" spans="1:39">
      <c r="A12" s="72" t="s">
        <v>21</v>
      </c>
      <c r="B12" s="213" t="s">
        <v>417</v>
      </c>
      <c r="C12" s="170">
        <v>1000</v>
      </c>
      <c r="D12" s="21">
        <v>0</v>
      </c>
      <c r="E12" s="22">
        <f>(B12-C12-D12)*12.5%</f>
        <v>10996.25</v>
      </c>
      <c r="F12" s="23">
        <f>B12-C12-D12+E12</f>
        <v>98966.25</v>
      </c>
      <c r="G12" s="239" t="s">
        <v>418</v>
      </c>
      <c r="H12" s="170">
        <v>1000</v>
      </c>
      <c r="I12" s="21">
        <v>0</v>
      </c>
      <c r="J12" s="22">
        <f>(G12-H12-I12)*12.5%</f>
        <v>10737.5</v>
      </c>
      <c r="K12" s="23">
        <f>G12-H12-I12+J12</f>
        <v>96637.5</v>
      </c>
      <c r="L12" s="239" t="s">
        <v>290</v>
      </c>
      <c r="M12" s="170">
        <v>1000</v>
      </c>
      <c r="N12" s="21">
        <v>0</v>
      </c>
      <c r="O12" s="22">
        <f>(L12-M12-N12)*12.5%</f>
        <v>10971.25</v>
      </c>
      <c r="P12" s="23">
        <f>L12-M12-N12+O12</f>
        <v>98741.25</v>
      </c>
      <c r="Q12" s="239" t="s">
        <v>419</v>
      </c>
      <c r="R12" s="170">
        <v>1000</v>
      </c>
      <c r="S12" s="21">
        <v>0</v>
      </c>
      <c r="T12" s="22">
        <f>(Q12-R12-S12)*12.5%</f>
        <v>10338.75</v>
      </c>
      <c r="U12" s="23">
        <f>Q12-R12-S12+T12</f>
        <v>93048.75</v>
      </c>
      <c r="V12" s="239" t="s">
        <v>420</v>
      </c>
      <c r="W12" s="170">
        <v>1000</v>
      </c>
      <c r="X12" s="21">
        <v>0</v>
      </c>
      <c r="Y12" s="22">
        <f>(V12-W12-X12)*12.5%</f>
        <v>10763.75</v>
      </c>
      <c r="Z12" s="23">
        <f>V12-W12-X12+Y12</f>
        <v>96873.75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1:39" ht="15.75" thickBot="1">
      <c r="A13" s="73" t="s">
        <v>22</v>
      </c>
      <c r="B13" s="252" t="s">
        <v>421</v>
      </c>
      <c r="C13" s="174">
        <v>1000</v>
      </c>
      <c r="D13" s="30">
        <v>0</v>
      </c>
      <c r="E13" s="3">
        <f>(B13-C13-D13)*12.5%</f>
        <v>11583.75</v>
      </c>
      <c r="F13" s="31">
        <f>B13-C13-D13+E13</f>
        <v>104253.75</v>
      </c>
      <c r="G13" s="252" t="s">
        <v>422</v>
      </c>
      <c r="H13" s="174">
        <v>1000</v>
      </c>
      <c r="I13" s="30">
        <v>0</v>
      </c>
      <c r="J13" s="3">
        <f>(G13-H13-I13)*12.5%</f>
        <v>11180</v>
      </c>
      <c r="K13" s="31">
        <f>G13-H13-I13+J13</f>
        <v>100620</v>
      </c>
      <c r="L13" s="258" t="s">
        <v>423</v>
      </c>
      <c r="M13" s="174">
        <v>1000</v>
      </c>
      <c r="N13" s="30">
        <v>0</v>
      </c>
      <c r="O13" s="3">
        <f>(L13-M13-N13)*12.5%</f>
        <v>11460</v>
      </c>
      <c r="P13" s="31">
        <f>L13-M13-N13+O13</f>
        <v>103140</v>
      </c>
      <c r="Q13" s="258" t="s">
        <v>424</v>
      </c>
      <c r="R13" s="174">
        <v>1000</v>
      </c>
      <c r="S13" s="30">
        <v>0</v>
      </c>
      <c r="T13" s="3">
        <f>(Q13-R13-S13)*12.5%</f>
        <v>10920</v>
      </c>
      <c r="U13" s="31">
        <f>Q13-R13-S13+T13</f>
        <v>98280</v>
      </c>
      <c r="V13" s="258" t="s">
        <v>425</v>
      </c>
      <c r="W13" s="174">
        <v>1000</v>
      </c>
      <c r="X13" s="30">
        <v>0</v>
      </c>
      <c r="Y13" s="3">
        <f>(V13-W13-X13)*12.5%</f>
        <v>11308.75</v>
      </c>
      <c r="Z13" s="31">
        <f>V13-W13-X13+Y13</f>
        <v>101778.75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</row>
    <row r="14" spans="1:39">
      <c r="A14" s="75" t="s">
        <v>24</v>
      </c>
      <c r="B14" s="71"/>
      <c r="C14" s="224"/>
      <c r="D14" s="224"/>
      <c r="E14" s="22"/>
      <c r="F14" s="36"/>
      <c r="G14" s="71"/>
      <c r="H14" s="200"/>
      <c r="I14" s="200"/>
      <c r="J14" s="22"/>
      <c r="K14" s="36"/>
      <c r="L14" s="71"/>
      <c r="M14" s="200"/>
      <c r="N14" s="200"/>
      <c r="O14" s="22"/>
      <c r="P14" s="36"/>
      <c r="Q14" s="71"/>
      <c r="R14" s="200"/>
      <c r="S14" s="200"/>
      <c r="T14" s="22"/>
      <c r="U14" s="36"/>
      <c r="V14" s="71"/>
      <c r="W14" s="200"/>
      <c r="X14" s="200"/>
      <c r="Y14" s="22"/>
      <c r="Z14" s="36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spans="1:39">
      <c r="A15" s="72" t="s">
        <v>25</v>
      </c>
      <c r="B15" s="213" t="s">
        <v>426</v>
      </c>
      <c r="C15" s="170">
        <v>1000</v>
      </c>
      <c r="D15" s="21">
        <v>0</v>
      </c>
      <c r="E15" s="22">
        <f>(B15-C15-D15)*12.5%</f>
        <v>11691.25</v>
      </c>
      <c r="F15" s="23">
        <f>B15-C15-D15+E15</f>
        <v>105221.25</v>
      </c>
      <c r="G15" s="239" t="s">
        <v>427</v>
      </c>
      <c r="H15" s="170">
        <v>1000</v>
      </c>
      <c r="I15" s="21">
        <v>0</v>
      </c>
      <c r="J15" s="22">
        <f>(G15-H15-I15)*12.5%</f>
        <v>11282.5</v>
      </c>
      <c r="K15" s="23">
        <f>G15-H15-I15+J15</f>
        <v>101542.5</v>
      </c>
      <c r="L15" s="239" t="s">
        <v>428</v>
      </c>
      <c r="M15" s="170">
        <v>1000</v>
      </c>
      <c r="N15" s="21">
        <v>0</v>
      </c>
      <c r="O15" s="22">
        <f>(L15-M15-N15)*12.5%</f>
        <v>11697.5</v>
      </c>
      <c r="P15" s="23">
        <f>L15-M15-N15+O15</f>
        <v>105277.5</v>
      </c>
      <c r="Q15" s="239" t="s">
        <v>417</v>
      </c>
      <c r="R15" s="170">
        <v>1000</v>
      </c>
      <c r="S15" s="21">
        <v>0</v>
      </c>
      <c r="T15" s="22">
        <f>(Q15-R15-S15)*12.5%</f>
        <v>10996.25</v>
      </c>
      <c r="U15" s="23">
        <f>Q15-R15-S15+T15</f>
        <v>98966.25</v>
      </c>
      <c r="V15" s="239" t="s">
        <v>429</v>
      </c>
      <c r="W15" s="170">
        <v>1000</v>
      </c>
      <c r="X15" s="21">
        <v>0</v>
      </c>
      <c r="Y15" s="22">
        <f>(V15-W15-X15)*12.5%</f>
        <v>11406.25</v>
      </c>
      <c r="Z15" s="23">
        <f>V15-W15-X15+Y15</f>
        <v>102656.25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</row>
    <row r="16" spans="1:39" ht="15.75" thickBot="1">
      <c r="A16" s="73" t="s">
        <v>87</v>
      </c>
      <c r="B16" s="74"/>
      <c r="C16" s="2"/>
      <c r="D16" s="2"/>
      <c r="E16" s="3"/>
      <c r="F16" s="39"/>
      <c r="G16" s="74"/>
      <c r="H16" s="2"/>
      <c r="I16" s="2"/>
      <c r="J16" s="3"/>
      <c r="K16" s="39"/>
      <c r="L16" s="74"/>
      <c r="M16" s="2"/>
      <c r="N16" s="2"/>
      <c r="O16" s="3"/>
      <c r="P16" s="39"/>
      <c r="Q16" s="74"/>
      <c r="R16" s="2"/>
      <c r="S16" s="2"/>
      <c r="T16" s="3"/>
      <c r="U16" s="39"/>
      <c r="V16" s="74"/>
      <c r="W16" s="2"/>
      <c r="X16" s="2"/>
      <c r="Y16" s="3"/>
      <c r="Z16" s="39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39">
      <c r="A17" s="75" t="s">
        <v>26</v>
      </c>
      <c r="B17" s="71"/>
      <c r="C17" s="224"/>
      <c r="D17" s="224"/>
      <c r="E17" s="22"/>
      <c r="F17" s="36"/>
      <c r="G17" s="71"/>
      <c r="H17" s="200"/>
      <c r="I17" s="200"/>
      <c r="J17" s="22"/>
      <c r="K17" s="36"/>
      <c r="L17" s="71"/>
      <c r="M17" s="200"/>
      <c r="N17" s="200"/>
      <c r="O17" s="22"/>
      <c r="P17" s="36"/>
      <c r="Q17" s="71"/>
      <c r="R17" s="200"/>
      <c r="S17" s="200"/>
      <c r="T17" s="22"/>
      <c r="U17" s="36"/>
      <c r="V17" s="71"/>
      <c r="W17" s="200"/>
      <c r="X17" s="200"/>
      <c r="Y17" s="22"/>
      <c r="Z17" s="36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1:39">
      <c r="A18" s="72" t="s">
        <v>27</v>
      </c>
      <c r="B18" s="213" t="s">
        <v>430</v>
      </c>
      <c r="C18" s="170">
        <v>1000</v>
      </c>
      <c r="D18" s="21">
        <v>0</v>
      </c>
      <c r="E18" s="22">
        <f>(B18-C18-D18)*12.5%</f>
        <v>11400</v>
      </c>
      <c r="F18" s="23">
        <f>B18-C18-D18+E18</f>
        <v>102600</v>
      </c>
      <c r="G18" s="239" t="s">
        <v>431</v>
      </c>
      <c r="H18" s="170">
        <v>1000</v>
      </c>
      <c r="I18" s="21">
        <v>0</v>
      </c>
      <c r="J18" s="22">
        <f>(G18-H18-I18)*12.5%</f>
        <v>11116.25</v>
      </c>
      <c r="K18" s="23">
        <f>G18-H18-I18+J18</f>
        <v>100046.25</v>
      </c>
      <c r="L18" s="239" t="s">
        <v>429</v>
      </c>
      <c r="M18" s="170">
        <v>1000</v>
      </c>
      <c r="N18" s="21">
        <v>0</v>
      </c>
      <c r="O18" s="22">
        <f>(L18-M18-N18)*12.5%</f>
        <v>11406.25</v>
      </c>
      <c r="P18" s="23">
        <f>L18-M18-N18+O18</f>
        <v>102656.25</v>
      </c>
      <c r="Q18" s="239" t="s">
        <v>432</v>
      </c>
      <c r="R18" s="170">
        <v>1000</v>
      </c>
      <c r="S18" s="21">
        <v>0</v>
      </c>
      <c r="T18" s="22">
        <f>(Q18-R18-S18)*12.5%</f>
        <v>10705</v>
      </c>
      <c r="U18" s="23">
        <f>Q18-R18-S18+T18</f>
        <v>96345</v>
      </c>
      <c r="V18" s="239" t="s">
        <v>433</v>
      </c>
      <c r="W18" s="170">
        <v>1000</v>
      </c>
      <c r="X18" s="21">
        <v>0</v>
      </c>
      <c r="Y18" s="22">
        <f>(V18-W18-X18)*12.5%</f>
        <v>11106.25</v>
      </c>
      <c r="Z18" s="23">
        <f>V18-W18-X18+Y18</f>
        <v>99956.25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1:39" ht="15.75" thickBot="1">
      <c r="A19" s="73" t="s">
        <v>88</v>
      </c>
      <c r="B19" s="74"/>
      <c r="C19" s="2"/>
      <c r="D19" s="41"/>
      <c r="E19" s="3"/>
      <c r="F19" s="39"/>
      <c r="G19" s="74"/>
      <c r="H19" s="2"/>
      <c r="I19" s="41"/>
      <c r="J19" s="3"/>
      <c r="K19" s="39"/>
      <c r="L19" s="74"/>
      <c r="M19" s="2"/>
      <c r="N19" s="41"/>
      <c r="O19" s="3"/>
      <c r="P19" s="39"/>
      <c r="Q19" s="74"/>
      <c r="R19" s="2"/>
      <c r="S19" s="41"/>
      <c r="T19" s="3"/>
      <c r="U19" s="39"/>
      <c r="V19" s="74"/>
      <c r="W19" s="2"/>
      <c r="X19" s="41"/>
      <c r="Y19" s="3"/>
      <c r="Z19" s="39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  <row r="20" spans="1:39">
      <c r="A20" s="72" t="s">
        <v>28</v>
      </c>
      <c r="B20" s="213" t="s">
        <v>434</v>
      </c>
      <c r="C20" s="170">
        <v>1000</v>
      </c>
      <c r="D20" s="21">
        <v>0</v>
      </c>
      <c r="E20" s="22">
        <f>(B20-C20-D20)*12.5%</f>
        <v>11935</v>
      </c>
      <c r="F20" s="23">
        <f>B20-C20-D20+E20</f>
        <v>107415</v>
      </c>
      <c r="G20" s="239" t="s">
        <v>210</v>
      </c>
      <c r="H20" s="170">
        <v>1000</v>
      </c>
      <c r="I20" s="21">
        <v>0</v>
      </c>
      <c r="J20" s="22">
        <f>(G20-H20-I20)*12.5%</f>
        <v>11588.75</v>
      </c>
      <c r="K20" s="23">
        <f>G20-H20-I20+J20</f>
        <v>104298.75</v>
      </c>
      <c r="L20" s="239" t="s">
        <v>435</v>
      </c>
      <c r="M20" s="170">
        <v>1000</v>
      </c>
      <c r="N20" s="21">
        <v>0</v>
      </c>
      <c r="O20" s="22">
        <f>(L20-M20-N20)*12.5%</f>
        <v>12003.75</v>
      </c>
      <c r="P20" s="23">
        <f>L20-M20-N20+O20</f>
        <v>108033.75</v>
      </c>
      <c r="Q20" s="239" t="s">
        <v>436</v>
      </c>
      <c r="R20" s="170">
        <v>1000</v>
      </c>
      <c r="S20" s="21">
        <v>0</v>
      </c>
      <c r="T20" s="22">
        <f>(Q20-R20-S20)*12.5%</f>
        <v>11240</v>
      </c>
      <c r="U20" s="23">
        <f>Q20-R20-S20+T20</f>
        <v>101160</v>
      </c>
      <c r="V20" s="239" t="s">
        <v>437</v>
      </c>
      <c r="W20" s="170">
        <v>1000</v>
      </c>
      <c r="X20" s="21">
        <v>0</v>
      </c>
      <c r="Y20" s="22">
        <f>(V20-W20-X20)*12.5%</f>
        <v>11641.25</v>
      </c>
      <c r="Z20" s="23">
        <f>V20-W20-X20+Y20</f>
        <v>104771.25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</row>
    <row r="21" spans="1:39" ht="15.75" thickBot="1">
      <c r="A21" s="73" t="s">
        <v>29</v>
      </c>
      <c r="B21" s="74"/>
      <c r="C21" s="2"/>
      <c r="D21" s="2"/>
      <c r="E21" s="3"/>
      <c r="F21" s="39"/>
      <c r="G21" s="74"/>
      <c r="H21" s="2"/>
      <c r="I21" s="2"/>
      <c r="J21" s="3"/>
      <c r="K21" s="39"/>
      <c r="L21" s="74"/>
      <c r="M21" s="2"/>
      <c r="N21" s="2"/>
      <c r="O21" s="3"/>
      <c r="P21" s="39"/>
      <c r="Q21" s="74"/>
      <c r="R21" s="2"/>
      <c r="S21" s="2"/>
      <c r="T21" s="3"/>
      <c r="U21" s="39"/>
      <c r="V21" s="74"/>
      <c r="W21" s="2"/>
      <c r="X21" s="2"/>
      <c r="Y21" s="3"/>
      <c r="Z21" s="39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  <row r="22" spans="1:39">
      <c r="A22" s="68" t="s">
        <v>30</v>
      </c>
      <c r="B22" s="147"/>
      <c r="C22" s="250"/>
      <c r="D22" s="250"/>
      <c r="E22" s="35"/>
      <c r="F22" s="251"/>
      <c r="G22" s="147"/>
      <c r="H22" s="225"/>
      <c r="I22" s="225"/>
      <c r="J22" s="35"/>
      <c r="K22" s="226"/>
      <c r="L22" s="147"/>
      <c r="M22" s="225"/>
      <c r="N22" s="225"/>
      <c r="O22" s="35"/>
      <c r="P22" s="226"/>
      <c r="Q22" s="147"/>
      <c r="R22" s="225"/>
      <c r="S22" s="225"/>
      <c r="T22" s="35"/>
      <c r="U22" s="226"/>
      <c r="V22" s="147"/>
      <c r="W22" s="225"/>
      <c r="X22" s="225"/>
      <c r="Y22" s="35"/>
      <c r="Z22" s="226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</row>
    <row r="23" spans="1:39">
      <c r="A23" s="72" t="s">
        <v>31</v>
      </c>
      <c r="B23" s="213" t="s">
        <v>438</v>
      </c>
      <c r="C23" s="170">
        <v>1000</v>
      </c>
      <c r="D23" s="21">
        <v>0</v>
      </c>
      <c r="E23" s="22">
        <f>(B23-C23-D23)*12.5%</f>
        <v>10902.5</v>
      </c>
      <c r="F23" s="23">
        <f>B23-C23-D23+E23</f>
        <v>98122.5</v>
      </c>
      <c r="G23" s="239" t="s">
        <v>439</v>
      </c>
      <c r="H23" s="170">
        <v>1000</v>
      </c>
      <c r="I23" s="21">
        <v>0</v>
      </c>
      <c r="J23" s="22">
        <f>(G23-H23-I23)*12.5%</f>
        <v>10467.5</v>
      </c>
      <c r="K23" s="23">
        <f>G23-H23-I23+J23</f>
        <v>94207.5</v>
      </c>
      <c r="L23" s="239" t="s">
        <v>440</v>
      </c>
      <c r="M23" s="170">
        <v>1000</v>
      </c>
      <c r="N23" s="21">
        <v>0</v>
      </c>
      <c r="O23" s="22">
        <f>(L23-M23-N23)*12.5%</f>
        <v>10810</v>
      </c>
      <c r="P23" s="23">
        <f>L23-M23-N23+O23</f>
        <v>97290</v>
      </c>
      <c r="Q23" s="239" t="s">
        <v>253</v>
      </c>
      <c r="R23" s="170">
        <v>1000</v>
      </c>
      <c r="S23" s="21">
        <v>0</v>
      </c>
      <c r="T23" s="22">
        <f>(Q23-R23-S23)*12.5%</f>
        <v>10301.25</v>
      </c>
      <c r="U23" s="23">
        <f>Q23-R23-S23+T23</f>
        <v>92711.25</v>
      </c>
      <c r="V23" s="239" t="s">
        <v>441</v>
      </c>
      <c r="W23" s="170">
        <v>1000</v>
      </c>
      <c r="X23" s="21">
        <v>0</v>
      </c>
      <c r="Y23" s="22">
        <f>(V23-W23-X23)*12.5%</f>
        <v>10627.5</v>
      </c>
      <c r="Z23" s="23">
        <f>V23-W23-X23+Y23</f>
        <v>95647.5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spans="1:39" ht="15.75" thickBot="1">
      <c r="A24" s="73" t="s">
        <v>32</v>
      </c>
      <c r="B24" s="74"/>
      <c r="C24" s="2"/>
      <c r="D24" s="2"/>
      <c r="E24" s="3"/>
      <c r="F24" s="39"/>
      <c r="G24" s="74"/>
      <c r="H24" s="2"/>
      <c r="I24" s="2"/>
      <c r="J24" s="3"/>
      <c r="K24" s="39"/>
      <c r="L24" s="74"/>
      <c r="M24" s="2"/>
      <c r="N24" s="2"/>
      <c r="O24" s="3"/>
      <c r="P24" s="39"/>
      <c r="Q24" s="74"/>
      <c r="R24" s="2"/>
      <c r="S24" s="2"/>
      <c r="T24" s="3"/>
      <c r="U24" s="39"/>
      <c r="V24" s="74"/>
      <c r="W24" s="2"/>
      <c r="X24" s="2"/>
      <c r="Y24" s="3"/>
      <c r="Z24" s="39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</row>
    <row r="25" spans="1:39">
      <c r="A25" s="75" t="s">
        <v>33</v>
      </c>
      <c r="B25" s="71"/>
      <c r="C25" s="224"/>
      <c r="D25" s="224"/>
      <c r="E25" s="22"/>
      <c r="F25" s="36"/>
      <c r="G25" s="71"/>
      <c r="H25" s="200"/>
      <c r="I25" s="200"/>
      <c r="J25" s="22"/>
      <c r="K25" s="36"/>
      <c r="L25" s="71"/>
      <c r="M25" s="200"/>
      <c r="N25" s="200"/>
      <c r="O25" s="22"/>
      <c r="P25" s="36"/>
      <c r="Q25" s="71"/>
      <c r="R25" s="200"/>
      <c r="S25" s="200"/>
      <c r="T25" s="22"/>
      <c r="U25" s="36"/>
      <c r="V25" s="71"/>
      <c r="W25" s="200"/>
      <c r="X25" s="200"/>
      <c r="Y25" s="22"/>
      <c r="Z25" s="36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spans="1:39">
      <c r="A26" s="72" t="s">
        <v>34</v>
      </c>
      <c r="B26" s="213" t="s">
        <v>442</v>
      </c>
      <c r="C26" s="170">
        <v>1000</v>
      </c>
      <c r="D26" s="21">
        <v>0</v>
      </c>
      <c r="E26" s="22">
        <f>(B26-C26-D26)*12.5%</f>
        <v>10650</v>
      </c>
      <c r="F26" s="23">
        <f>B26-C26-D26+E26</f>
        <v>95850</v>
      </c>
      <c r="G26" s="239" t="s">
        <v>306</v>
      </c>
      <c r="H26" s="170">
        <v>1000</v>
      </c>
      <c r="I26" s="21">
        <v>0</v>
      </c>
      <c r="J26" s="22">
        <f>(G26-H26-I26)*12.5%</f>
        <v>10397.5</v>
      </c>
      <c r="K26" s="23">
        <f>G26-H26-I26+J26</f>
        <v>93577.5</v>
      </c>
      <c r="L26" s="239" t="s">
        <v>443</v>
      </c>
      <c r="M26" s="170">
        <v>1000</v>
      </c>
      <c r="N26" s="21">
        <v>0</v>
      </c>
      <c r="O26" s="22">
        <f>(L26-M26-N26)*12.5%</f>
        <v>10846.25</v>
      </c>
      <c r="P26" s="23">
        <f>L26-M26-N26+O26</f>
        <v>97616.25</v>
      </c>
      <c r="Q26" s="239" t="s">
        <v>444</v>
      </c>
      <c r="R26" s="170">
        <v>1000</v>
      </c>
      <c r="S26" s="21">
        <v>0</v>
      </c>
      <c r="T26" s="22">
        <f>(Q26-R26-S26)*12.5%</f>
        <v>10021.25</v>
      </c>
      <c r="U26" s="23">
        <f>Q26-R26-S26+T26</f>
        <v>90191.25</v>
      </c>
      <c r="V26" s="239" t="s">
        <v>445</v>
      </c>
      <c r="W26" s="170">
        <v>1000</v>
      </c>
      <c r="X26" s="21">
        <v>0</v>
      </c>
      <c r="Y26" s="22">
        <f>(V26-W26-X26)*12.5%</f>
        <v>10387.5</v>
      </c>
      <c r="Z26" s="23">
        <f>V26-W26-X26+Y26</f>
        <v>93487.5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1:39" ht="15.75" thickBot="1">
      <c r="A27" s="73" t="s">
        <v>35</v>
      </c>
      <c r="B27" s="74"/>
      <c r="C27" s="2"/>
      <c r="D27" s="2"/>
      <c r="E27" s="3"/>
      <c r="F27" s="39"/>
      <c r="G27" s="74"/>
      <c r="H27" s="2"/>
      <c r="I27" s="2"/>
      <c r="J27" s="3"/>
      <c r="K27" s="39"/>
      <c r="L27" s="74"/>
      <c r="M27" s="2"/>
      <c r="N27" s="2"/>
      <c r="O27" s="3"/>
      <c r="P27" s="39"/>
      <c r="Q27" s="74"/>
      <c r="R27" s="2"/>
      <c r="S27" s="2"/>
      <c r="T27" s="3"/>
      <c r="U27" s="39"/>
      <c r="V27" s="74"/>
      <c r="W27" s="2"/>
      <c r="X27" s="2"/>
      <c r="Y27" s="3"/>
      <c r="Z27" s="39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1:39">
      <c r="A28" s="75" t="s">
        <v>36</v>
      </c>
      <c r="B28" s="71"/>
      <c r="C28" s="224"/>
      <c r="D28" s="224"/>
      <c r="E28" s="22"/>
      <c r="F28" s="36"/>
      <c r="G28" s="71"/>
      <c r="H28" s="200"/>
      <c r="I28" s="200"/>
      <c r="J28" s="22"/>
      <c r="K28" s="36"/>
      <c r="L28" s="71"/>
      <c r="M28" s="200"/>
      <c r="N28" s="200"/>
      <c r="O28" s="22"/>
      <c r="P28" s="36"/>
      <c r="Q28" s="71"/>
      <c r="R28" s="200"/>
      <c r="S28" s="200"/>
      <c r="T28" s="22"/>
      <c r="U28" s="36"/>
      <c r="V28" s="71"/>
      <c r="W28" s="200"/>
      <c r="X28" s="200"/>
      <c r="Y28" s="22"/>
      <c r="Z28" s="36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1:39" s="77" customFormat="1">
      <c r="A29" s="72" t="s">
        <v>37</v>
      </c>
      <c r="B29" s="213" t="s">
        <v>446</v>
      </c>
      <c r="C29" s="170">
        <v>1000</v>
      </c>
      <c r="D29" s="21">
        <v>0</v>
      </c>
      <c r="E29" s="22">
        <f>(B29-C29-D29)*12.5%</f>
        <v>10708.75</v>
      </c>
      <c r="F29" s="23">
        <f>B29-C29-D29+E29</f>
        <v>96378.75</v>
      </c>
      <c r="G29" s="239" t="s">
        <v>447</v>
      </c>
      <c r="H29" s="170">
        <v>1000</v>
      </c>
      <c r="I29" s="21">
        <v>0</v>
      </c>
      <c r="J29" s="22">
        <f>(G29-H29-I29)*12.5%</f>
        <v>10300</v>
      </c>
      <c r="K29" s="23">
        <f>G29-H29-I29+J29</f>
        <v>92700</v>
      </c>
      <c r="L29" s="239" t="s">
        <v>448</v>
      </c>
      <c r="M29" s="170">
        <v>1000</v>
      </c>
      <c r="N29" s="21">
        <v>0</v>
      </c>
      <c r="O29" s="22">
        <f>(L29-M29-N29)*12.5%</f>
        <v>10716.25</v>
      </c>
      <c r="P29" s="23">
        <f>L29-M29-N29+O29</f>
        <v>96446.25</v>
      </c>
      <c r="Q29" s="239" t="s">
        <v>449</v>
      </c>
      <c r="R29" s="170">
        <v>1000</v>
      </c>
      <c r="S29" s="21">
        <v>0</v>
      </c>
      <c r="T29" s="22">
        <f>(Q29-R29-S29)*12.5%</f>
        <v>10015</v>
      </c>
      <c r="U29" s="23">
        <f>Q29-R29-S29+T29</f>
        <v>90135</v>
      </c>
      <c r="V29" s="239" t="s">
        <v>450</v>
      </c>
      <c r="W29" s="170">
        <v>1000</v>
      </c>
      <c r="X29" s="21">
        <v>0</v>
      </c>
      <c r="Y29" s="22">
        <f>(V29-W29-X29)*12.5%</f>
        <v>10418.75</v>
      </c>
      <c r="Z29" s="23">
        <f>V29-W29-X29+Y29</f>
        <v>93768.75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spans="1:39" s="77" customFormat="1" ht="15.75" thickBot="1">
      <c r="A30" s="73" t="s">
        <v>38</v>
      </c>
      <c r="B30" s="74"/>
      <c r="C30" s="2"/>
      <c r="D30" s="2"/>
      <c r="E30" s="3"/>
      <c r="F30" s="39"/>
      <c r="G30" s="74"/>
      <c r="H30" s="2"/>
      <c r="I30" s="2"/>
      <c r="J30" s="3"/>
      <c r="K30" s="39"/>
      <c r="L30" s="74"/>
      <c r="M30" s="2"/>
      <c r="N30" s="2"/>
      <c r="O30" s="3"/>
      <c r="P30" s="39"/>
      <c r="Q30" s="74"/>
      <c r="R30" s="2"/>
      <c r="S30" s="2"/>
      <c r="T30" s="3"/>
      <c r="U30" s="39"/>
      <c r="V30" s="74"/>
      <c r="W30" s="2"/>
      <c r="X30" s="2"/>
      <c r="Y30" s="3"/>
      <c r="Z30" s="39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spans="1:39" s="77" customFormat="1">
      <c r="A31" s="75" t="s">
        <v>39</v>
      </c>
      <c r="B31" s="71"/>
      <c r="C31" s="224"/>
      <c r="D31" s="224"/>
      <c r="E31" s="22"/>
      <c r="F31" s="36"/>
      <c r="G31" s="71"/>
      <c r="H31" s="200"/>
      <c r="I31" s="200"/>
      <c r="J31" s="22"/>
      <c r="K31" s="36"/>
      <c r="L31" s="71"/>
      <c r="M31" s="200"/>
      <c r="N31" s="200"/>
      <c r="O31" s="22"/>
      <c r="P31" s="36"/>
      <c r="Q31" s="71"/>
      <c r="R31" s="200"/>
      <c r="S31" s="200"/>
      <c r="T31" s="22"/>
      <c r="U31" s="36"/>
      <c r="V31" s="71"/>
      <c r="W31" s="200"/>
      <c r="X31" s="200"/>
      <c r="Y31" s="22"/>
      <c r="Z31" s="36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 spans="1:39" s="77" customFormat="1">
      <c r="A32" s="72" t="s">
        <v>40</v>
      </c>
      <c r="B32" s="213" t="s">
        <v>451</v>
      </c>
      <c r="C32" s="170">
        <v>1000</v>
      </c>
      <c r="D32" s="21">
        <v>0</v>
      </c>
      <c r="E32" s="22">
        <f>(B32-C32-D32)*12.5%</f>
        <v>11026.25</v>
      </c>
      <c r="F32" s="23">
        <f>B32-C32-D32+E32</f>
        <v>99236.25</v>
      </c>
      <c r="G32" s="239" t="s">
        <v>452</v>
      </c>
      <c r="H32" s="170">
        <v>1000</v>
      </c>
      <c r="I32" s="21">
        <v>0</v>
      </c>
      <c r="J32" s="22">
        <f>(G32-H32-I32)*12.5%</f>
        <v>10617.5</v>
      </c>
      <c r="K32" s="23">
        <f>G32-H32-I32+J32</f>
        <v>95557.5</v>
      </c>
      <c r="L32" s="239" t="s">
        <v>453</v>
      </c>
      <c r="M32" s="170">
        <v>1000</v>
      </c>
      <c r="N32" s="21">
        <v>0</v>
      </c>
      <c r="O32" s="22">
        <f>(L32-M32-N32)*12.5%</f>
        <v>11032.5</v>
      </c>
      <c r="P32" s="23">
        <f>L32-M32-N32+O32</f>
        <v>99292.5</v>
      </c>
      <c r="Q32" s="239" t="s">
        <v>260</v>
      </c>
      <c r="R32" s="170">
        <v>1000</v>
      </c>
      <c r="S32" s="21">
        <v>0</v>
      </c>
      <c r="T32" s="22">
        <f>(Q32-R32-S32)*12.5%</f>
        <v>10332.5</v>
      </c>
      <c r="U32" s="23">
        <f>Q32-R32-S32+T32</f>
        <v>92992.5</v>
      </c>
      <c r="V32" s="239" t="s">
        <v>454</v>
      </c>
      <c r="W32" s="170">
        <v>1000</v>
      </c>
      <c r="X32" s="21">
        <v>0</v>
      </c>
      <c r="Y32" s="22">
        <f>(V32-W32-X32)*12.5%</f>
        <v>10731.25</v>
      </c>
      <c r="Z32" s="23">
        <f>V32-W32-X32+Y32</f>
        <v>96581.25</v>
      </c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 spans="1:39" s="77" customFormat="1" ht="15.75" thickBot="1">
      <c r="A33" s="73" t="s">
        <v>41</v>
      </c>
      <c r="B33" s="74"/>
      <c r="C33" s="2"/>
      <c r="D33" s="2"/>
      <c r="E33" s="3"/>
      <c r="F33" s="39"/>
      <c r="G33" s="74"/>
      <c r="H33" s="2"/>
      <c r="I33" s="2"/>
      <c r="J33" s="3"/>
      <c r="K33" s="39"/>
      <c r="L33" s="74"/>
      <c r="M33" s="2"/>
      <c r="N33" s="2"/>
      <c r="O33" s="3"/>
      <c r="P33" s="39"/>
      <c r="Q33" s="74"/>
      <c r="R33" s="2"/>
      <c r="S33" s="2"/>
      <c r="T33" s="3"/>
      <c r="U33" s="39"/>
      <c r="V33" s="74"/>
      <c r="W33" s="2"/>
      <c r="X33" s="2"/>
      <c r="Y33" s="3"/>
      <c r="Z33" s="39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 spans="1:39" s="77" customFormat="1">
      <c r="A34" s="75" t="s">
        <v>42</v>
      </c>
      <c r="B34" s="147"/>
      <c r="C34" s="250"/>
      <c r="D34" s="250"/>
      <c r="E34" s="35"/>
      <c r="F34" s="251"/>
      <c r="G34" s="147"/>
      <c r="H34" s="206"/>
      <c r="I34" s="206"/>
      <c r="J34" s="35"/>
      <c r="K34" s="207"/>
      <c r="L34" s="147"/>
      <c r="M34" s="206"/>
      <c r="N34" s="206"/>
      <c r="O34" s="35"/>
      <c r="P34" s="207"/>
      <c r="Q34" s="147"/>
      <c r="R34" s="206"/>
      <c r="S34" s="206"/>
      <c r="T34" s="35"/>
      <c r="U34" s="207"/>
      <c r="V34" s="147"/>
      <c r="W34" s="206"/>
      <c r="X34" s="206"/>
      <c r="Y34" s="35"/>
      <c r="Z34" s="207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spans="1:39" s="77" customFormat="1" ht="15.75" thickBot="1">
      <c r="A35" s="73" t="s">
        <v>43</v>
      </c>
      <c r="B35" s="213" t="s">
        <v>455</v>
      </c>
      <c r="C35" s="170">
        <v>1000</v>
      </c>
      <c r="D35" s="30">
        <v>0</v>
      </c>
      <c r="E35" s="3">
        <f>(B35-C35-D35)*12.5%</f>
        <v>12085</v>
      </c>
      <c r="F35" s="31">
        <f>B35-C35-D35+E35</f>
        <v>108765</v>
      </c>
      <c r="G35" s="239" t="s">
        <v>456</v>
      </c>
      <c r="H35" s="170">
        <v>1000</v>
      </c>
      <c r="I35" s="30">
        <v>0</v>
      </c>
      <c r="J35" s="3">
        <f>(G35-H35-I35)*12.5%</f>
        <v>11681.25</v>
      </c>
      <c r="K35" s="31">
        <f>G35-H35-I35+J35</f>
        <v>105131.25</v>
      </c>
      <c r="L35" s="239" t="s">
        <v>457</v>
      </c>
      <c r="M35" s="170">
        <v>1000</v>
      </c>
      <c r="N35" s="30">
        <v>0</v>
      </c>
      <c r="O35" s="3">
        <f>(L35-M35-N35)*12.5%</f>
        <v>12086.25</v>
      </c>
      <c r="P35" s="31">
        <f>L35-M35-N35+O35</f>
        <v>108776.25</v>
      </c>
      <c r="Q35" s="239" t="s">
        <v>458</v>
      </c>
      <c r="R35" s="170">
        <v>1000</v>
      </c>
      <c r="S35" s="30">
        <v>0</v>
      </c>
      <c r="T35" s="3">
        <f>(Q35-R35-S35)*12.5%</f>
        <v>11421.25</v>
      </c>
      <c r="U35" s="31">
        <f>Q35-R35-S35+T35</f>
        <v>102791.25</v>
      </c>
      <c r="V35" s="239" t="s">
        <v>459</v>
      </c>
      <c r="W35" s="170">
        <v>1000</v>
      </c>
      <c r="X35" s="30">
        <v>0</v>
      </c>
      <c r="Y35" s="3">
        <f>(V35-W35-X35)*12.5%</f>
        <v>11810</v>
      </c>
      <c r="Z35" s="31">
        <f>V35-W35-X35+Y35</f>
        <v>106290</v>
      </c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spans="1:39" s="77" customFormat="1">
      <c r="A36" s="75" t="s">
        <v>44</v>
      </c>
      <c r="B36" s="147"/>
      <c r="C36" s="250"/>
      <c r="D36" s="35"/>
      <c r="E36" s="35"/>
      <c r="F36" s="52"/>
      <c r="G36" s="147"/>
      <c r="H36" s="206"/>
      <c r="I36" s="35"/>
      <c r="J36" s="35"/>
      <c r="K36" s="52"/>
      <c r="L36" s="147"/>
      <c r="M36" s="206"/>
      <c r="N36" s="35"/>
      <c r="O36" s="35"/>
      <c r="P36" s="52"/>
      <c r="Q36" s="147"/>
      <c r="R36" s="206"/>
      <c r="S36" s="35"/>
      <c r="T36" s="35"/>
      <c r="U36" s="52"/>
      <c r="V36" s="147"/>
      <c r="W36" s="206"/>
      <c r="X36" s="35"/>
      <c r="Y36" s="35"/>
      <c r="Z36" s="207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 spans="1:39" s="77" customFormat="1" ht="15.75" thickBot="1">
      <c r="A37" s="73" t="s">
        <v>45</v>
      </c>
      <c r="B37" s="252">
        <v>101680</v>
      </c>
      <c r="C37" s="174">
        <v>1000</v>
      </c>
      <c r="D37" s="30">
        <v>0</v>
      </c>
      <c r="E37" s="3">
        <f>(B37-C37-D37)*12.5%</f>
        <v>12585</v>
      </c>
      <c r="F37" s="31">
        <f>B37-C37-D37+E37</f>
        <v>113265</v>
      </c>
      <c r="G37" s="258" t="s">
        <v>460</v>
      </c>
      <c r="H37" s="174">
        <v>1000</v>
      </c>
      <c r="I37" s="30">
        <v>0</v>
      </c>
      <c r="J37" s="3">
        <f>(G37-H37-I37)*12.5%</f>
        <v>12181.25</v>
      </c>
      <c r="K37" s="31">
        <f>G37-H37-I37+J37</f>
        <v>109631.25</v>
      </c>
      <c r="L37" s="169">
        <v>101690</v>
      </c>
      <c r="M37" s="174">
        <v>1000</v>
      </c>
      <c r="N37" s="30">
        <v>0</v>
      </c>
      <c r="O37" s="3">
        <f>(L37-M37-N37)*12.5%</f>
        <v>12586.25</v>
      </c>
      <c r="P37" s="31">
        <f>L37-M37-N37+O37</f>
        <v>113276.25</v>
      </c>
      <c r="Q37" s="258" t="s">
        <v>461</v>
      </c>
      <c r="R37" s="174">
        <v>1000</v>
      </c>
      <c r="S37" s="30">
        <v>0</v>
      </c>
      <c r="T37" s="3">
        <f>(Q37-R37-S37)*12.5%</f>
        <v>11921.25</v>
      </c>
      <c r="U37" s="31">
        <f>Q37-R37-S37+T37</f>
        <v>107291.25</v>
      </c>
      <c r="V37" s="258" t="s">
        <v>462</v>
      </c>
      <c r="W37" s="174">
        <v>1000</v>
      </c>
      <c r="X37" s="30">
        <v>0</v>
      </c>
      <c r="Y37" s="3">
        <f>(V37-W37-X37)*12.5%</f>
        <v>12310</v>
      </c>
      <c r="Z37" s="31">
        <f>V37-W37-X37+Y37</f>
        <v>110790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 spans="1:39">
      <c r="A38" s="75" t="s">
        <v>46</v>
      </c>
      <c r="B38" s="71"/>
      <c r="C38" s="224"/>
      <c r="D38" s="224"/>
      <c r="E38" s="22"/>
      <c r="F38" s="36"/>
      <c r="G38" s="71"/>
      <c r="H38" s="200"/>
      <c r="I38" s="200"/>
      <c r="J38" s="22"/>
      <c r="K38" s="36"/>
      <c r="L38" s="71"/>
      <c r="M38" s="200"/>
      <c r="N38" s="200"/>
      <c r="O38" s="22"/>
      <c r="P38" s="36"/>
      <c r="Q38" s="71"/>
      <c r="R38" s="200"/>
      <c r="S38" s="200"/>
      <c r="T38" s="22"/>
      <c r="U38" s="36"/>
      <c r="V38" s="71"/>
      <c r="W38" s="200"/>
      <c r="X38" s="200"/>
      <c r="Y38" s="22"/>
      <c r="Z38" s="36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 spans="1:39" s="77" customFormat="1">
      <c r="A39" s="72" t="s">
        <v>47</v>
      </c>
      <c r="B39" s="213" t="s">
        <v>402</v>
      </c>
      <c r="C39" s="170">
        <v>1000</v>
      </c>
      <c r="D39" s="21">
        <v>0</v>
      </c>
      <c r="E39" s="22">
        <f>(B39-C39-D39)*12.5%</f>
        <v>10600</v>
      </c>
      <c r="F39" s="23">
        <f>B39-C39-D39+E39</f>
        <v>95400</v>
      </c>
      <c r="G39" s="239" t="s">
        <v>463</v>
      </c>
      <c r="H39" s="170">
        <v>1000</v>
      </c>
      <c r="I39" s="21">
        <v>0</v>
      </c>
      <c r="J39" s="22">
        <f>(G39-H39-I39)*12.5%</f>
        <v>10191.25</v>
      </c>
      <c r="K39" s="23">
        <f>G39-H39-I39+J39</f>
        <v>91721.25</v>
      </c>
      <c r="L39" s="239" t="s">
        <v>464</v>
      </c>
      <c r="M39" s="170">
        <v>1000</v>
      </c>
      <c r="N39" s="21">
        <v>0</v>
      </c>
      <c r="O39" s="22">
        <f>(L39-M39-N39)*12.5%</f>
        <v>10668.75</v>
      </c>
      <c r="P39" s="23">
        <f>L39-M39-N39+O39</f>
        <v>96018.75</v>
      </c>
      <c r="Q39" s="239" t="s">
        <v>465</v>
      </c>
      <c r="R39" s="170">
        <v>1000</v>
      </c>
      <c r="S39" s="21">
        <v>0</v>
      </c>
      <c r="T39" s="22">
        <f>(Q39-R39-S39)*12.5%</f>
        <v>9906.25</v>
      </c>
      <c r="U39" s="23">
        <f>Q39-R39-S39+T39</f>
        <v>89156.25</v>
      </c>
      <c r="V39" s="239" t="s">
        <v>466</v>
      </c>
      <c r="W39" s="170">
        <v>1000</v>
      </c>
      <c r="X39" s="21">
        <v>0</v>
      </c>
      <c r="Y39" s="22">
        <f>(V39-W39-X39)*12.5%</f>
        <v>10293.75</v>
      </c>
      <c r="Z39" s="23">
        <f>V39-W39-X39+Y39</f>
        <v>92643.75</v>
      </c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spans="1:39" s="77" customFormat="1">
      <c r="A40" s="72" t="s">
        <v>48</v>
      </c>
      <c r="B40" s="213" t="s">
        <v>467</v>
      </c>
      <c r="C40" s="170">
        <v>1000</v>
      </c>
      <c r="D40" s="21">
        <v>0</v>
      </c>
      <c r="E40" s="22">
        <f>(B40-C40-D40)*12.5%</f>
        <v>10693.75</v>
      </c>
      <c r="F40" s="23">
        <f>B40-C40-D40+E40</f>
        <v>96243.75</v>
      </c>
      <c r="G40" s="239" t="s">
        <v>468</v>
      </c>
      <c r="H40" s="170">
        <v>1000</v>
      </c>
      <c r="I40" s="21">
        <v>0</v>
      </c>
      <c r="J40" s="22">
        <f>(G40-H40-I40)*12.5%</f>
        <v>10222.5</v>
      </c>
      <c r="K40" s="23">
        <f>G40-H40-I40+J40</f>
        <v>92002.5</v>
      </c>
      <c r="L40" s="239" t="s">
        <v>469</v>
      </c>
      <c r="M40" s="170">
        <v>1000</v>
      </c>
      <c r="N40" s="21">
        <v>0</v>
      </c>
      <c r="O40" s="22">
        <f>(L40-M40-N40)*12.5%</f>
        <v>10700</v>
      </c>
      <c r="P40" s="23">
        <f>L40-M40-N40+O40</f>
        <v>96300</v>
      </c>
      <c r="Q40" s="239" t="s">
        <v>470</v>
      </c>
      <c r="R40" s="170">
        <v>1000</v>
      </c>
      <c r="S40" s="21">
        <v>0</v>
      </c>
      <c r="T40" s="22">
        <f>(Q40-R40-S40)*12.5%</f>
        <v>10000</v>
      </c>
      <c r="U40" s="23">
        <f>Q40-R40-S40+T40</f>
        <v>90000</v>
      </c>
      <c r="V40" s="239" t="s">
        <v>382</v>
      </c>
      <c r="W40" s="170">
        <v>1000</v>
      </c>
      <c r="X40" s="21">
        <v>0</v>
      </c>
      <c r="Y40" s="22">
        <f>(V40-W40-X40)*12.5%</f>
        <v>10325</v>
      </c>
      <c r="Z40" s="23">
        <f>V40-W40-X40+Y40</f>
        <v>92925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spans="1:39" s="77" customFormat="1" ht="15.75" thickBot="1">
      <c r="A41" s="92"/>
      <c r="B41" s="74"/>
      <c r="C41" s="2"/>
      <c r="D41" s="78"/>
      <c r="E41" s="78"/>
      <c r="F41" s="39"/>
      <c r="G41" s="74"/>
      <c r="H41" s="2"/>
      <c r="I41" s="2"/>
      <c r="J41" s="3"/>
      <c r="K41" s="39"/>
      <c r="L41" s="74"/>
      <c r="M41" s="2"/>
      <c r="N41" s="2"/>
      <c r="O41" s="3"/>
      <c r="P41" s="39"/>
      <c r="Q41" s="74"/>
      <c r="R41" s="2"/>
      <c r="S41" s="2"/>
      <c r="T41" s="3"/>
      <c r="U41" s="39"/>
      <c r="V41" s="74"/>
      <c r="W41" s="2"/>
      <c r="X41" s="2"/>
      <c r="Y41" s="3"/>
      <c r="Z41" s="39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 spans="1:39" s="77" customFormat="1">
      <c r="A42" s="72" t="s">
        <v>50</v>
      </c>
      <c r="B42" s="213" t="s">
        <v>471</v>
      </c>
      <c r="C42" s="170">
        <v>1000</v>
      </c>
      <c r="D42" s="21">
        <v>0</v>
      </c>
      <c r="E42" s="22">
        <f>(B42-C42-D42)*12.5%</f>
        <v>10662.5</v>
      </c>
      <c r="F42" s="23">
        <f>B42-C42-D42+E42</f>
        <v>95962.5</v>
      </c>
      <c r="G42" s="239" t="s">
        <v>472</v>
      </c>
      <c r="H42" s="170">
        <v>1000</v>
      </c>
      <c r="I42" s="21">
        <v>0</v>
      </c>
      <c r="J42" s="22">
        <f>(G42-H42-I42)*12.5%</f>
        <v>10253.75</v>
      </c>
      <c r="K42" s="23">
        <f>G42-H42-I42+J42</f>
        <v>92283.75</v>
      </c>
      <c r="L42" s="239" t="s">
        <v>464</v>
      </c>
      <c r="M42" s="170">
        <v>1000</v>
      </c>
      <c r="N42" s="21">
        <v>0</v>
      </c>
      <c r="O42" s="22">
        <f>(L42-M42-N42)*12.5%</f>
        <v>10668.75</v>
      </c>
      <c r="P42" s="23">
        <f>L42-M42-N42+O42</f>
        <v>96018.75</v>
      </c>
      <c r="Q42" s="239" t="s">
        <v>473</v>
      </c>
      <c r="R42" s="170">
        <v>1000</v>
      </c>
      <c r="S42" s="21">
        <v>0</v>
      </c>
      <c r="T42" s="22">
        <f>(Q42-R42-S42)*12.5%</f>
        <v>9968.75</v>
      </c>
      <c r="U42" s="23">
        <f>Q42-R42-S42+T42</f>
        <v>89718.75</v>
      </c>
      <c r="V42" s="239" t="s">
        <v>364</v>
      </c>
      <c r="W42" s="170">
        <v>1000</v>
      </c>
      <c r="X42" s="21">
        <v>0</v>
      </c>
      <c r="Y42" s="22">
        <f>(V42-W42-X42)*12.5%</f>
        <v>10356.25</v>
      </c>
      <c r="Z42" s="23">
        <f>V42-W42-X42+Y42</f>
        <v>93206.25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 spans="1:39" s="77" customFormat="1" ht="15.75" thickBot="1">
      <c r="A43" s="73" t="s">
        <v>51</v>
      </c>
      <c r="B43" s="74"/>
      <c r="C43" s="2"/>
      <c r="D43" s="33"/>
      <c r="E43" s="3"/>
      <c r="F43" s="39"/>
      <c r="G43" s="74"/>
      <c r="H43" s="2"/>
      <c r="I43" s="33"/>
      <c r="J43" s="3"/>
      <c r="K43" s="39"/>
      <c r="L43" s="74"/>
      <c r="M43" s="2"/>
      <c r="N43" s="33"/>
      <c r="O43" s="3"/>
      <c r="P43" s="39"/>
      <c r="Q43" s="74"/>
      <c r="R43" s="2"/>
      <c r="S43" s="33"/>
      <c r="T43" s="3"/>
      <c r="U43" s="39"/>
      <c r="V43" s="74"/>
      <c r="W43" s="2"/>
      <c r="X43" s="33"/>
      <c r="Y43" s="3"/>
      <c r="Z43" s="39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spans="1:39" s="77" customFormat="1">
      <c r="A44" s="72" t="s">
        <v>52</v>
      </c>
      <c r="B44" s="213" t="s">
        <v>471</v>
      </c>
      <c r="C44" s="170">
        <v>1000</v>
      </c>
      <c r="D44" s="21">
        <v>0</v>
      </c>
      <c r="E44" s="22">
        <f>(B44-C44-D44)*12.5%</f>
        <v>10662.5</v>
      </c>
      <c r="F44" s="23">
        <f>B44-C44-D44+E44</f>
        <v>95962.5</v>
      </c>
      <c r="G44" s="239" t="s">
        <v>472</v>
      </c>
      <c r="H44" s="170">
        <v>1000</v>
      </c>
      <c r="I44" s="21">
        <v>0</v>
      </c>
      <c r="J44" s="22">
        <f>(G44-H44-I44)*12.5%</f>
        <v>10253.75</v>
      </c>
      <c r="K44" s="23">
        <f>G44-H44-I44+J44</f>
        <v>92283.75</v>
      </c>
      <c r="L44" s="239" t="s">
        <v>464</v>
      </c>
      <c r="M44" s="170">
        <v>1000</v>
      </c>
      <c r="N44" s="21">
        <v>0</v>
      </c>
      <c r="O44" s="22">
        <f>(L44-M44-N44)*12.5%</f>
        <v>10668.75</v>
      </c>
      <c r="P44" s="23">
        <f>L44-M44-N44+O44</f>
        <v>96018.75</v>
      </c>
      <c r="Q44" s="239" t="s">
        <v>473</v>
      </c>
      <c r="R44" s="170">
        <v>1000</v>
      </c>
      <c r="S44" s="21">
        <v>0</v>
      </c>
      <c r="T44" s="22">
        <f>(Q44-R44-S44)*12.5%</f>
        <v>9968.75</v>
      </c>
      <c r="U44" s="23">
        <f>Q44-R44-S44+T44</f>
        <v>89718.75</v>
      </c>
      <c r="V44" s="239" t="s">
        <v>364</v>
      </c>
      <c r="W44" s="170">
        <v>1000</v>
      </c>
      <c r="X44" s="21">
        <v>0</v>
      </c>
      <c r="Y44" s="22">
        <f>(V44-W44-X44)*12.5%</f>
        <v>10356.25</v>
      </c>
      <c r="Z44" s="23">
        <f>V44-W44-X44+Y44</f>
        <v>93206.25</v>
      </c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spans="1:39" s="77" customFormat="1">
      <c r="A45" s="72" t="s">
        <v>53</v>
      </c>
      <c r="B45" s="213" t="s">
        <v>205</v>
      </c>
      <c r="C45" s="170">
        <v>1000</v>
      </c>
      <c r="D45" s="21">
        <v>0</v>
      </c>
      <c r="E45" s="22">
        <f>(B45-C45-D45)*12.5%</f>
        <v>10975</v>
      </c>
      <c r="F45" s="23">
        <f>B45-C45-D45+E45</f>
        <v>98775</v>
      </c>
      <c r="G45" s="239" t="s">
        <v>474</v>
      </c>
      <c r="H45" s="170">
        <v>1000</v>
      </c>
      <c r="I45" s="21">
        <v>0</v>
      </c>
      <c r="J45" s="22">
        <f>(G45-H45-I45)*12.5%</f>
        <v>10566.25</v>
      </c>
      <c r="K45" s="23">
        <f>G45-H45-I45+J45</f>
        <v>95096.25</v>
      </c>
      <c r="L45" s="239" t="s">
        <v>475</v>
      </c>
      <c r="M45" s="170">
        <v>1000</v>
      </c>
      <c r="N45" s="21">
        <v>0</v>
      </c>
      <c r="O45" s="22">
        <f>(L45-M45-N45)*12.5%</f>
        <v>10981.25</v>
      </c>
      <c r="P45" s="23">
        <f>L45-M45-N45+O45</f>
        <v>98831.25</v>
      </c>
      <c r="Q45" s="239" t="s">
        <v>302</v>
      </c>
      <c r="R45" s="170">
        <v>1000</v>
      </c>
      <c r="S45" s="21">
        <v>0</v>
      </c>
      <c r="T45" s="22">
        <f>(Q45-R45-S45)*12.5%</f>
        <v>10281.25</v>
      </c>
      <c r="U45" s="23">
        <f>Q45-R45-S45+T45</f>
        <v>92531.25</v>
      </c>
      <c r="V45" s="239" t="s">
        <v>464</v>
      </c>
      <c r="W45" s="170">
        <v>1000</v>
      </c>
      <c r="X45" s="21">
        <v>0</v>
      </c>
      <c r="Y45" s="22">
        <f>(V45-W45-X45)*12.5%</f>
        <v>10668.75</v>
      </c>
      <c r="Z45" s="23">
        <f>V45-W45-X45+Y45</f>
        <v>96018.75</v>
      </c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spans="1:39" ht="15.75" thickBot="1">
      <c r="A46" s="93" t="s">
        <v>54</v>
      </c>
      <c r="B46" s="74"/>
      <c r="C46" s="94"/>
      <c r="D46" s="94"/>
      <c r="E46" s="3"/>
      <c r="F46" s="95"/>
      <c r="G46" s="74"/>
      <c r="H46" s="94"/>
      <c r="I46" s="94"/>
      <c r="J46" s="3"/>
      <c r="K46" s="95"/>
      <c r="L46" s="74"/>
      <c r="M46" s="94"/>
      <c r="N46" s="78"/>
      <c r="O46" s="3"/>
      <c r="P46" s="95"/>
      <c r="Q46" s="74"/>
      <c r="R46" s="94"/>
      <c r="S46" s="94"/>
      <c r="T46" s="3"/>
      <c r="U46" s="95"/>
      <c r="V46" s="74"/>
      <c r="W46" s="94"/>
      <c r="X46" s="94"/>
      <c r="Y46" s="3"/>
      <c r="Z46" s="9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spans="1:39">
      <c r="A47" s="79" t="s">
        <v>55</v>
      </c>
      <c r="B47" s="274" t="s">
        <v>567</v>
      </c>
      <c r="C47" s="16">
        <v>1000</v>
      </c>
      <c r="D47" s="146">
        <v>0</v>
      </c>
      <c r="E47" s="35">
        <f>(B47-C47-D47)*12.5%</f>
        <v>11507.5</v>
      </c>
      <c r="F47" s="52">
        <f>B47-C47-D47+E47</f>
        <v>103567.5</v>
      </c>
      <c r="G47" s="275" t="s">
        <v>277</v>
      </c>
      <c r="H47" s="16">
        <v>1000</v>
      </c>
      <c r="I47" s="146">
        <v>0</v>
      </c>
      <c r="J47" s="35">
        <f>(G47-H47-I47)*12.5%</f>
        <v>11098.75</v>
      </c>
      <c r="K47" s="52">
        <f>G47-H47-I47+J47</f>
        <v>99888.75</v>
      </c>
      <c r="L47" s="275" t="s">
        <v>528</v>
      </c>
      <c r="M47" s="16">
        <v>1000</v>
      </c>
      <c r="N47" s="146">
        <v>0</v>
      </c>
      <c r="O47" s="35">
        <f>(L47-M47-N47)*12.5%</f>
        <v>11638.75</v>
      </c>
      <c r="P47" s="52">
        <f>L47-M47-N47+O47</f>
        <v>104748.75</v>
      </c>
      <c r="Q47" s="275" t="s">
        <v>568</v>
      </c>
      <c r="R47" s="16">
        <v>1000</v>
      </c>
      <c r="S47" s="146">
        <v>0</v>
      </c>
      <c r="T47" s="35">
        <f>(Q47-R47-S47)*12.5%</f>
        <v>10813.75</v>
      </c>
      <c r="U47" s="52">
        <f>Q47-R47-S47+T47</f>
        <v>97323.75</v>
      </c>
      <c r="V47" s="275" t="s">
        <v>569</v>
      </c>
      <c r="W47" s="16">
        <v>1000</v>
      </c>
      <c r="X47" s="146">
        <v>0</v>
      </c>
      <c r="Y47" s="35">
        <f>(V47-W47-X47)*12.5%</f>
        <v>11093.75</v>
      </c>
      <c r="Z47" s="52">
        <f>V47-W47-X47+Y47</f>
        <v>99843.75</v>
      </c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1:39" ht="15.75" thickBot="1">
      <c r="A48" s="80" t="s">
        <v>97</v>
      </c>
      <c r="B48" s="74"/>
      <c r="C48" s="174"/>
      <c r="D48" s="78"/>
      <c r="E48" s="78"/>
      <c r="F48" s="39"/>
      <c r="G48" s="74"/>
      <c r="H48" s="174"/>
      <c r="I48" s="2"/>
      <c r="J48" s="78"/>
      <c r="K48" s="39"/>
      <c r="L48" s="74"/>
      <c r="M48" s="174"/>
      <c r="N48" s="2"/>
      <c r="O48" s="78"/>
      <c r="P48" s="39"/>
      <c r="Q48" s="74"/>
      <c r="R48" s="174"/>
      <c r="S48" s="78"/>
      <c r="T48" s="78"/>
      <c r="U48" s="39"/>
      <c r="V48" s="74"/>
      <c r="W48" s="174"/>
      <c r="X48" s="2"/>
      <c r="Y48" s="78"/>
      <c r="Z48" s="39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1:59">
      <c r="A49" s="72" t="s">
        <v>56</v>
      </c>
      <c r="B49" s="272" t="s">
        <v>570</v>
      </c>
      <c r="C49" s="170">
        <v>1000</v>
      </c>
      <c r="D49" s="21">
        <v>0</v>
      </c>
      <c r="E49" s="22">
        <f>(B49-C49-D49)*12.5%</f>
        <v>11700</v>
      </c>
      <c r="F49" s="23">
        <f>B49-C49-D49+E49</f>
        <v>105300</v>
      </c>
      <c r="G49" s="273" t="s">
        <v>571</v>
      </c>
      <c r="H49" s="170">
        <v>1000</v>
      </c>
      <c r="I49" s="21">
        <v>0</v>
      </c>
      <c r="J49" s="22">
        <f>(G49-H49-I49)*12.5%</f>
        <v>11291.25</v>
      </c>
      <c r="K49" s="23">
        <f>G49-H49-I49+J49</f>
        <v>101621.25</v>
      </c>
      <c r="L49" s="273" t="s">
        <v>572</v>
      </c>
      <c r="M49" s="170">
        <v>1000</v>
      </c>
      <c r="N49" s="21">
        <v>0</v>
      </c>
      <c r="O49" s="22">
        <f>(L49-M49-N49)*12.5%</f>
        <v>11770</v>
      </c>
      <c r="P49" s="23">
        <f>L49-M49-N49+O49</f>
        <v>105930</v>
      </c>
      <c r="Q49" s="273" t="s">
        <v>548</v>
      </c>
      <c r="R49" s="170">
        <v>1000</v>
      </c>
      <c r="S49" s="21">
        <v>0</v>
      </c>
      <c r="T49" s="22">
        <f>(Q49-R49-S49)*12.5%</f>
        <v>11006.25</v>
      </c>
      <c r="U49" s="23">
        <f>Q49-R49-S49+T49</f>
        <v>99056.25</v>
      </c>
      <c r="V49" s="273" t="s">
        <v>573</v>
      </c>
      <c r="W49" s="170">
        <v>1000</v>
      </c>
      <c r="X49" s="21">
        <v>0</v>
      </c>
      <c r="Y49" s="22">
        <f>(V49-W49-X49)*12.5%</f>
        <v>11343.75</v>
      </c>
      <c r="Z49" s="23">
        <f>V49-W49-X49+Y49</f>
        <v>102093.75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spans="1:59" ht="15.75" thickBot="1">
      <c r="A50" s="73" t="s">
        <v>57</v>
      </c>
      <c r="B50" s="74"/>
      <c r="C50" s="2"/>
      <c r="D50" s="2"/>
      <c r="E50" s="3"/>
      <c r="F50" s="39"/>
      <c r="G50" s="74"/>
      <c r="H50" s="2"/>
      <c r="I50" s="2"/>
      <c r="J50" s="3"/>
      <c r="K50" s="39"/>
      <c r="L50" s="74"/>
      <c r="M50" s="2"/>
      <c r="N50" s="2"/>
      <c r="O50" s="3"/>
      <c r="P50" s="39"/>
      <c r="Q50" s="74"/>
      <c r="R50" s="2"/>
      <c r="S50" s="2"/>
      <c r="T50" s="3"/>
      <c r="U50" s="39"/>
      <c r="V50" s="74"/>
      <c r="W50" s="2"/>
      <c r="X50" s="2"/>
      <c r="Y50" s="3"/>
      <c r="Z50" s="39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spans="1:59">
      <c r="A51" s="75" t="s">
        <v>58</v>
      </c>
      <c r="B51" s="147"/>
      <c r="C51" s="268"/>
      <c r="D51" s="268"/>
      <c r="E51" s="35"/>
      <c r="F51" s="269"/>
      <c r="G51" s="147"/>
      <c r="H51" s="268"/>
      <c r="I51" s="268"/>
      <c r="J51" s="35"/>
      <c r="K51" s="269"/>
      <c r="L51" s="147"/>
      <c r="M51" s="268"/>
      <c r="N51" s="268"/>
      <c r="O51" s="35"/>
      <c r="P51" s="149"/>
      <c r="Q51" s="147"/>
      <c r="R51" s="268"/>
      <c r="S51" s="148"/>
      <c r="T51" s="35"/>
      <c r="U51" s="269"/>
      <c r="V51" s="147"/>
      <c r="W51" s="268"/>
      <c r="X51" s="268"/>
      <c r="Y51" s="35"/>
      <c r="Z51" s="269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spans="1:59">
      <c r="A52" s="79" t="s">
        <v>59</v>
      </c>
      <c r="B52" s="272" t="s">
        <v>567</v>
      </c>
      <c r="C52" s="170">
        <v>1000</v>
      </c>
      <c r="D52" s="21">
        <v>0</v>
      </c>
      <c r="E52" s="22">
        <f>(B52-C52-D52)*12.5%</f>
        <v>11507.5</v>
      </c>
      <c r="F52" s="23">
        <f>B52-C52-D52+E52</f>
        <v>103567.5</v>
      </c>
      <c r="G52" s="273" t="s">
        <v>277</v>
      </c>
      <c r="H52" s="170">
        <v>1000</v>
      </c>
      <c r="I52" s="21">
        <v>0</v>
      </c>
      <c r="J52" s="22">
        <f>(G52-H52-I52)*12.5%</f>
        <v>11098.75</v>
      </c>
      <c r="K52" s="23">
        <f>G52-H52-I52+J52</f>
        <v>99888.75</v>
      </c>
      <c r="L52" s="273" t="s">
        <v>528</v>
      </c>
      <c r="M52" s="170">
        <v>1000</v>
      </c>
      <c r="N52" s="21">
        <v>0</v>
      </c>
      <c r="O52" s="22">
        <f>(L52-M52-N52)*12.5%</f>
        <v>11638.75</v>
      </c>
      <c r="P52" s="23">
        <f>L52-M52-N52+O52</f>
        <v>104748.75</v>
      </c>
      <c r="Q52" s="273" t="s">
        <v>568</v>
      </c>
      <c r="R52" s="170">
        <v>1000</v>
      </c>
      <c r="S52" s="21">
        <v>0</v>
      </c>
      <c r="T52" s="22">
        <f>(Q52-R52-S52)*12.5%</f>
        <v>10813.75</v>
      </c>
      <c r="U52" s="23">
        <f>Q52-R52-S52+T52</f>
        <v>97323.75</v>
      </c>
      <c r="V52" s="273" t="s">
        <v>569</v>
      </c>
      <c r="W52" s="170">
        <v>1000</v>
      </c>
      <c r="X52" s="21">
        <v>0</v>
      </c>
      <c r="Y52" s="22">
        <f>(V52-W52-X52)*12.5%</f>
        <v>11093.75</v>
      </c>
      <c r="Z52" s="23">
        <f>V52-W52-X52+Y52</f>
        <v>99843.75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spans="1:59">
      <c r="A53" s="79" t="s">
        <v>60</v>
      </c>
      <c r="B53" s="71"/>
      <c r="C53" s="224"/>
      <c r="D53" s="224"/>
      <c r="E53" s="22"/>
      <c r="F53" s="36"/>
      <c r="G53" s="71"/>
      <c r="H53" s="224"/>
      <c r="I53" s="224"/>
      <c r="J53" s="22"/>
      <c r="K53" s="36"/>
      <c r="L53" s="71"/>
      <c r="M53" s="224"/>
      <c r="N53" s="224"/>
      <c r="O53" s="22"/>
      <c r="P53" s="36"/>
      <c r="Q53" s="71"/>
      <c r="R53" s="224"/>
      <c r="S53" s="224"/>
      <c r="T53" s="22"/>
      <c r="U53" s="36"/>
      <c r="V53" s="71"/>
      <c r="W53" s="224"/>
      <c r="X53" s="224"/>
      <c r="Y53" s="22"/>
      <c r="Z53" s="36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spans="1:59" ht="15.75" thickBot="1">
      <c r="A54" s="80" t="s">
        <v>61</v>
      </c>
      <c r="B54" s="276" t="s">
        <v>476</v>
      </c>
      <c r="C54" s="174">
        <v>1000</v>
      </c>
      <c r="D54" s="30">
        <v>0</v>
      </c>
      <c r="E54" s="3">
        <f>(B54-C54-D54)*12.5%</f>
        <v>11382.5</v>
      </c>
      <c r="F54" s="31">
        <f>B54-C54-D54+E54</f>
        <v>102442.5</v>
      </c>
      <c r="G54" s="277" t="s">
        <v>477</v>
      </c>
      <c r="H54" s="174">
        <v>1000</v>
      </c>
      <c r="I54" s="30">
        <v>0</v>
      </c>
      <c r="J54" s="3">
        <f>(G54-H54-I54)*12.5%</f>
        <v>10973.75</v>
      </c>
      <c r="K54" s="31">
        <f>G54-H54-I54+J54</f>
        <v>98763.75</v>
      </c>
      <c r="L54" s="277" t="s">
        <v>574</v>
      </c>
      <c r="M54" s="174">
        <v>1000</v>
      </c>
      <c r="N54" s="30">
        <v>0</v>
      </c>
      <c r="O54" s="3">
        <f>(L54-M54-N54)*12.5%</f>
        <v>11388.75</v>
      </c>
      <c r="P54" s="31">
        <f>L54-M54-N54+O54</f>
        <v>102498.75</v>
      </c>
      <c r="Q54" s="277" t="s">
        <v>478</v>
      </c>
      <c r="R54" s="174">
        <v>1000</v>
      </c>
      <c r="S54" s="30">
        <v>0</v>
      </c>
      <c r="T54" s="3">
        <f>(Q54-R54-S54)*12.5%</f>
        <v>10688.75</v>
      </c>
      <c r="U54" s="31">
        <f>Q54-R54-S54+T54</f>
        <v>96198.75</v>
      </c>
      <c r="V54" s="277" t="s">
        <v>569</v>
      </c>
      <c r="W54" s="174">
        <v>1000</v>
      </c>
      <c r="X54" s="30">
        <v>0</v>
      </c>
      <c r="Y54" s="3">
        <f>(V54-W54-X54)*12.5%</f>
        <v>11093.75</v>
      </c>
      <c r="Z54" s="31">
        <f>V54-W54-X54+Y54</f>
        <v>99843.75</v>
      </c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spans="1:59">
      <c r="A55" s="75" t="s">
        <v>62</v>
      </c>
      <c r="B55" s="147"/>
      <c r="C55" s="268"/>
      <c r="D55" s="268"/>
      <c r="E55" s="35"/>
      <c r="F55" s="269"/>
      <c r="G55" s="147"/>
      <c r="H55" s="268"/>
      <c r="I55" s="268"/>
      <c r="J55" s="35"/>
      <c r="K55" s="269"/>
      <c r="L55" s="147"/>
      <c r="M55" s="268"/>
      <c r="N55" s="268"/>
      <c r="O55" s="35"/>
      <c r="P55" s="269"/>
      <c r="Q55" s="147"/>
      <c r="R55" s="268"/>
      <c r="S55" s="268"/>
      <c r="T55" s="35"/>
      <c r="U55" s="269"/>
      <c r="V55" s="147"/>
      <c r="W55" s="268"/>
      <c r="X55" s="268"/>
      <c r="Y55" s="35"/>
      <c r="Z55" s="269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spans="1:59">
      <c r="A56" s="72" t="s">
        <v>63</v>
      </c>
      <c r="B56" s="272" t="s">
        <v>575</v>
      </c>
      <c r="C56" s="170">
        <v>1000</v>
      </c>
      <c r="D56" s="21">
        <v>0</v>
      </c>
      <c r="E56" s="22">
        <f>(B56-C56-D56)*12.5%</f>
        <v>11633.75</v>
      </c>
      <c r="F56" s="23">
        <f>B56-C56-D56+E56</f>
        <v>104703.75</v>
      </c>
      <c r="G56" s="273" t="s">
        <v>276</v>
      </c>
      <c r="H56" s="170">
        <v>1000</v>
      </c>
      <c r="I56" s="21">
        <v>0</v>
      </c>
      <c r="J56" s="22">
        <f>(G56-H56-I56)*12.5%</f>
        <v>11355</v>
      </c>
      <c r="K56" s="23">
        <f>G56-H56-I56+J56</f>
        <v>102195</v>
      </c>
      <c r="L56" s="273" t="s">
        <v>576</v>
      </c>
      <c r="M56" s="170">
        <v>1000</v>
      </c>
      <c r="N56" s="21">
        <v>0</v>
      </c>
      <c r="O56" s="22">
        <f>(L56-M56-N56)*12.5%</f>
        <v>11822.5</v>
      </c>
      <c r="P56" s="23">
        <f>L56-M56-N56+O56</f>
        <v>106402.5</v>
      </c>
      <c r="Q56" s="273" t="s">
        <v>577</v>
      </c>
      <c r="R56" s="170">
        <v>1000</v>
      </c>
      <c r="S56" s="21">
        <v>0</v>
      </c>
      <c r="T56" s="22">
        <f>(Q56-R56-S56)*12.5%</f>
        <v>10951.25</v>
      </c>
      <c r="U56" s="23">
        <f>Q56-R56-S56+T56</f>
        <v>98561.25</v>
      </c>
      <c r="V56" s="273" t="s">
        <v>458</v>
      </c>
      <c r="W56" s="170">
        <v>1000</v>
      </c>
      <c r="X56" s="21">
        <v>0</v>
      </c>
      <c r="Y56" s="22">
        <f>(V56-W56-X56)*12.5%</f>
        <v>11421.25</v>
      </c>
      <c r="Z56" s="23">
        <f>V56-W56-X56+Y56</f>
        <v>102791.25</v>
      </c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spans="1:59" ht="15.75" thickBot="1">
      <c r="A57" s="73" t="s">
        <v>64</v>
      </c>
      <c r="B57" s="276" t="s">
        <v>578</v>
      </c>
      <c r="C57" s="174">
        <v>1000</v>
      </c>
      <c r="D57" s="30">
        <v>0</v>
      </c>
      <c r="E57" s="3">
        <f>(B57-C57-D57)*12.5%</f>
        <v>11991.25</v>
      </c>
      <c r="F57" s="31">
        <f>B57-C57-D57+E57</f>
        <v>107921.25</v>
      </c>
      <c r="G57" s="277" t="s">
        <v>579</v>
      </c>
      <c r="H57" s="174">
        <v>1000</v>
      </c>
      <c r="I57" s="30">
        <v>0</v>
      </c>
      <c r="J57" s="3">
        <f>(G57-H57-I57)*12.5%</f>
        <v>11587.5</v>
      </c>
      <c r="K57" s="31">
        <f>G57-H57-I57+J57</f>
        <v>104287.5</v>
      </c>
      <c r="L57" s="277" t="s">
        <v>580</v>
      </c>
      <c r="M57" s="174">
        <v>1000</v>
      </c>
      <c r="N57" s="30">
        <v>0</v>
      </c>
      <c r="O57" s="3">
        <f>(L57-M57-N57)*12.5%</f>
        <v>12055</v>
      </c>
      <c r="P57" s="31">
        <f>L57-M57-N57+O57</f>
        <v>108495</v>
      </c>
      <c r="Q57" s="277" t="s">
        <v>425</v>
      </c>
      <c r="R57" s="174">
        <v>1000</v>
      </c>
      <c r="S57" s="30">
        <v>0</v>
      </c>
      <c r="T57" s="3">
        <f>(Q57-R57-S57)*12.5%</f>
        <v>11308.75</v>
      </c>
      <c r="U57" s="31">
        <f>Q57-R57-S57+T57</f>
        <v>101778.75</v>
      </c>
      <c r="V57" s="277" t="s">
        <v>581</v>
      </c>
      <c r="W57" s="174">
        <v>1000</v>
      </c>
      <c r="X57" s="30">
        <v>0</v>
      </c>
      <c r="Y57" s="3">
        <f>(V57-W57-X57)*12.5%</f>
        <v>11716.25</v>
      </c>
      <c r="Z57" s="31">
        <f>V57-W57-X57+Y57</f>
        <v>105446.25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spans="1:59">
      <c r="A58" s="55"/>
      <c r="B58" s="8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  <c r="R58" s="56"/>
      <c r="S58" s="56"/>
      <c r="T58" s="56"/>
      <c r="U58" s="56"/>
      <c r="V58" s="56"/>
      <c r="W58" s="56"/>
      <c r="X58" s="56"/>
      <c r="Y58" s="42"/>
      <c r="Z58" s="42"/>
      <c r="AA58" s="42"/>
      <c r="AB58" s="57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</row>
    <row r="59" spans="1:59" ht="23.25">
      <c r="A59" s="58" t="s">
        <v>65</v>
      </c>
      <c r="B59" s="96" t="s">
        <v>66</v>
      </c>
      <c r="C59" s="58"/>
      <c r="D59" s="58"/>
      <c r="E59" s="58"/>
      <c r="F59" s="58"/>
      <c r="G59" s="58"/>
      <c r="H59" s="58"/>
      <c r="I59" s="58"/>
      <c r="J59" s="55"/>
      <c r="K59" s="55"/>
      <c r="L59" s="55"/>
      <c r="M59" s="55"/>
      <c r="N59" s="55"/>
      <c r="O59" s="55"/>
      <c r="P59" s="55"/>
      <c r="Q59" s="56"/>
      <c r="R59" s="56"/>
      <c r="S59" s="56"/>
      <c r="T59" s="56"/>
      <c r="U59" s="56"/>
      <c r="V59" s="56"/>
      <c r="W59" s="56"/>
      <c r="X59" s="56"/>
      <c r="Y59" s="42"/>
      <c r="Z59" s="42"/>
      <c r="AA59" s="42"/>
      <c r="AB59" s="57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</row>
    <row r="60" spans="1:59" ht="23.25">
      <c r="A60" s="55"/>
      <c r="B60" s="58" t="s">
        <v>67</v>
      </c>
      <c r="C60" s="58"/>
      <c r="D60" s="58"/>
      <c r="E60" s="58"/>
      <c r="F60" s="58"/>
      <c r="G60" s="58"/>
      <c r="H60" s="58"/>
      <c r="I60" s="58"/>
      <c r="J60" s="55"/>
      <c r="K60" s="55"/>
      <c r="L60" s="55"/>
      <c r="M60" s="55"/>
      <c r="N60" s="55"/>
      <c r="O60" s="55"/>
      <c r="P60" s="55"/>
      <c r="Q60" s="56"/>
      <c r="R60" s="56"/>
      <c r="S60" s="56"/>
      <c r="T60" s="56"/>
      <c r="U60" s="56"/>
      <c r="V60" s="56"/>
      <c r="W60" s="56"/>
      <c r="X60" s="56"/>
      <c r="Y60" s="42"/>
      <c r="Z60" s="42"/>
      <c r="AA60" s="42"/>
      <c r="AB60" s="57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</row>
    <row r="61" spans="1:59">
      <c r="A61" s="55"/>
      <c r="B61" s="55" t="s">
        <v>68</v>
      </c>
      <c r="C61" s="55"/>
      <c r="D61" s="55"/>
      <c r="E61" s="55"/>
      <c r="F61" s="55"/>
      <c r="G61" s="55"/>
      <c r="H61" s="55"/>
      <c r="I61" s="55"/>
      <c r="K61" s="55"/>
      <c r="L61" s="55"/>
      <c r="M61" s="55"/>
      <c r="N61" s="55"/>
      <c r="O61" s="55"/>
      <c r="P61" s="55"/>
      <c r="Q61" s="56"/>
      <c r="R61" s="56"/>
      <c r="S61" s="56"/>
      <c r="T61" s="56"/>
      <c r="U61" s="56"/>
      <c r="V61" s="56"/>
      <c r="W61" s="56"/>
      <c r="X61" s="56"/>
      <c r="Y61" s="42"/>
      <c r="Z61" s="42"/>
      <c r="AA61" s="42"/>
      <c r="AB61" s="57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</row>
    <row r="62" spans="1:59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  <c r="R62" s="56"/>
      <c r="S62" s="56"/>
      <c r="T62" s="56"/>
      <c r="U62" s="56"/>
      <c r="V62" s="56"/>
      <c r="W62" s="56"/>
      <c r="X62" s="56"/>
      <c r="Y62" s="42"/>
      <c r="Z62" s="42"/>
      <c r="AA62" s="42"/>
      <c r="AB62" s="57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</row>
    <row r="63" spans="1:59">
      <c r="A63" s="60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42"/>
      <c r="Z63" s="42"/>
      <c r="AA63" s="42"/>
      <c r="AB63" s="57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</row>
    <row r="64" spans="1:59">
      <c r="A64" s="62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42"/>
      <c r="Z64" s="42"/>
      <c r="AA64" s="42"/>
      <c r="AB64" s="57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</row>
    <row r="65" spans="1:59">
      <c r="A65" s="63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42"/>
      <c r="Z65" s="42"/>
      <c r="AA65" s="42"/>
      <c r="AB65" s="57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</row>
    <row r="66" spans="1:59">
      <c r="A66" s="27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42"/>
      <c r="Z66" s="42"/>
      <c r="AA66" s="42"/>
      <c r="AB66" s="57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</row>
    <row r="67" spans="1:59">
      <c r="A67" s="27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42"/>
      <c r="Z67" s="42"/>
      <c r="AA67" s="42"/>
      <c r="AB67" s="57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</row>
    <row r="68" spans="1:59">
      <c r="A68" s="27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42"/>
      <c r="Z68" s="42"/>
      <c r="AA68" s="42"/>
      <c r="AB68" s="57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</row>
    <row r="69" spans="1:59">
      <c r="A69" s="27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</row>
    <row r="70" spans="1:59">
      <c r="A70" s="27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</row>
    <row r="71" spans="1:59">
      <c r="A71" s="27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</row>
    <row r="72" spans="1:59">
      <c r="A72" s="63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</row>
    <row r="73" spans="1:59">
      <c r="A73" s="27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59">
      <c r="A74" s="27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59">
      <c r="A75" s="63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59">
      <c r="A76" s="27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59">
      <c r="A77" s="2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59">
      <c r="A78" s="27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59">
      <c r="A79" s="27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59">
      <c r="A80" s="63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>
      <c r="A81" s="27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27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63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27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27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63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27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27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63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2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59">
      <c r="A91" s="27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59">
      <c r="A92" s="63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59">
      <c r="A93" s="2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59">
      <c r="A94" s="63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59">
      <c r="A95" s="27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59">
      <c r="A96" s="63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>
      <c r="A97" s="27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>
      <c r="A98" s="27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63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A100" s="27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27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>
      <c r="A102" s="27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>
      <c r="A103" s="27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>
      <c r="A104" s="64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>
      <c r="A105" s="65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>
      <c r="A106" s="65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59">
      <c r="A107" s="27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59">
      <c r="A108" s="27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59">
      <c r="A109" s="63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59">
      <c r="A110" s="65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</row>
    <row r="111" spans="1:59">
      <c r="A111" s="65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59">
      <c r="A112" s="63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59">
      <c r="A113" s="27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>
      <c r="A114" s="27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59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</row>
    <row r="118" spans="1:59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</row>
    <row r="119" spans="1:5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59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</row>
    <row r="121" spans="1:59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</row>
    <row r="122" spans="1:59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59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</row>
    <row r="124" spans="1:59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</row>
    <row r="125" spans="1:59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59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</row>
    <row r="127" spans="1:59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</row>
    <row r="128" spans="1:59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</row>
    <row r="129" spans="1:5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</row>
    <row r="130" spans="1:59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</row>
    <row r="131" spans="1:59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</row>
    <row r="132" spans="1:59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</row>
    <row r="133" spans="1:59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</row>
    <row r="134" spans="1:59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</row>
    <row r="135" spans="1:59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</row>
    <row r="136" spans="1:59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</row>
    <row r="137" spans="1:59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</row>
    <row r="138" spans="1:59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</row>
    <row r="139" spans="1:5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</row>
    <row r="140" spans="1:59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</row>
    <row r="141" spans="1:59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</row>
    <row r="142" spans="1:59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</row>
    <row r="143" spans="1:59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</row>
    <row r="144" spans="1:59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</row>
    <row r="145" spans="1:59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</row>
    <row r="146" spans="1:59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</row>
    <row r="147" spans="1:59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</row>
    <row r="148" spans="1:59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</row>
    <row r="149" spans="1:5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</row>
    <row r="150" spans="1:59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</row>
    <row r="151" spans="1:59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</row>
    <row r="152" spans="1:59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</row>
    <row r="153" spans="1:59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</row>
    <row r="154" spans="1:59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</row>
    <row r="155" spans="1:59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</row>
    <row r="156" spans="1:59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</row>
    <row r="157" spans="1:59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</row>
    <row r="158" spans="1:59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</row>
    <row r="159" spans="1: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</row>
    <row r="160" spans="1:59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</row>
    <row r="161" spans="1:59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</row>
    <row r="162" spans="1:59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</row>
    <row r="163" spans="1:59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</row>
    <row r="164" spans="1:59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</row>
    <row r="165" spans="1:59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</row>
    <row r="166" spans="1:59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59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</row>
    <row r="168" spans="1:59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</row>
    <row r="169" spans="1:5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</row>
    <row r="170" spans="1:59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</row>
    <row r="171" spans="1:59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</row>
    <row r="172" spans="1:59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</row>
    <row r="173" spans="1:59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</row>
    <row r="174" spans="1:59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</row>
    <row r="175" spans="1:59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</row>
    <row r="176" spans="1:59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</row>
    <row r="177" spans="1:59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</row>
    <row r="178" spans="1:59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</row>
    <row r="179" spans="1:5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</row>
    <row r="180" spans="1:59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</row>
    <row r="181" spans="1:59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</row>
    <row r="182" spans="1:59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</row>
    <row r="183" spans="1:59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</row>
    <row r="184" spans="1:59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</row>
    <row r="185" spans="1:59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</row>
    <row r="186" spans="1:59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</row>
    <row r="187" spans="1:59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</row>
    <row r="188" spans="1:59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</row>
    <row r="189" spans="1:5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</row>
    <row r="190" spans="1:59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</row>
    <row r="191" spans="1:59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</row>
    <row r="192" spans="1:59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</row>
    <row r="193" spans="1:59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</row>
    <row r="194" spans="1:59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</row>
    <row r="195" spans="1:59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</row>
    <row r="196" spans="1:59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</row>
    <row r="197" spans="1:59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</row>
    <row r="198" spans="1:59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</row>
    <row r="199" spans="1:5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</row>
    <row r="200" spans="1:59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</row>
    <row r="201" spans="1:59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</row>
    <row r="202" spans="1:59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</row>
    <row r="203" spans="1:59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</row>
    <row r="204" spans="1:59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</row>
    <row r="205" spans="1:59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</row>
    <row r="206" spans="1:59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</row>
    <row r="207" spans="1:59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</row>
    <row r="208" spans="1:59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</row>
    <row r="209" spans="1:5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</row>
    <row r="210" spans="1:59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</row>
    <row r="211" spans="1:59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</row>
    <row r="212" spans="1:59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</row>
    <row r="213" spans="1:59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</row>
    <row r="214" spans="1:59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</row>
    <row r="215" spans="1:59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</row>
    <row r="216" spans="1:59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</row>
    <row r="217" spans="1:59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</row>
    <row r="218" spans="1:59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</row>
    <row r="219" spans="1:59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</row>
    <row r="220" spans="1:59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</row>
    <row r="221" spans="1:59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</row>
    <row r="222" spans="1:59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</row>
    <row r="223" spans="1:59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</row>
    <row r="224" spans="1:59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</row>
    <row r="225" spans="1:59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</row>
    <row r="226" spans="1:59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</row>
    <row r="227" spans="1:59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</row>
    <row r="228" spans="1:59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</row>
    <row r="229" spans="1:5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</row>
    <row r="230" spans="1:59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</row>
    <row r="231" spans="1:59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</row>
    <row r="232" spans="1:59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</row>
    <row r="233" spans="1:59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</row>
    <row r="234" spans="1:59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</row>
    <row r="235" spans="1:59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</row>
    <row r="236" spans="1:59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</row>
    <row r="237" spans="1:59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</row>
    <row r="238" spans="1:59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</row>
    <row r="239" spans="1:5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</row>
    <row r="240" spans="1:59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</row>
    <row r="241" spans="1:59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</row>
    <row r="242" spans="1:59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</row>
    <row r="243" spans="1:59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</row>
    <row r="244" spans="1:59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</row>
    <row r="245" spans="1:59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</row>
    <row r="246" spans="1:59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</row>
    <row r="247" spans="1:59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</row>
    <row r="248" spans="1:59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</row>
    <row r="249" spans="1:5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</row>
    <row r="250" spans="1:59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</row>
    <row r="251" spans="1:59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</row>
    <row r="252" spans="1:59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</row>
    <row r="253" spans="1:59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</row>
    <row r="254" spans="1:59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</row>
    <row r="255" spans="1:59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</row>
    <row r="256" spans="1:59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</row>
    <row r="257" spans="1:59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</row>
    <row r="258" spans="1:59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</row>
    <row r="259" spans="1:5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</row>
    <row r="260" spans="1:59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</row>
    <row r="261" spans="1:59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</row>
    <row r="262" spans="1:59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</row>
    <row r="263" spans="1:59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</row>
    <row r="264" spans="1:59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</row>
    <row r="265" spans="1:59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</row>
    <row r="266" spans="1:59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</row>
    <row r="267" spans="1:59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</row>
    <row r="268" spans="1:59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</row>
    <row r="269" spans="1:5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</row>
    <row r="270" spans="1:59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</row>
    <row r="271" spans="1:59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</row>
    <row r="272" spans="1:59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</row>
    <row r="273" spans="1:59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</row>
    <row r="274" spans="1:59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</row>
    <row r="275" spans="1:59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</row>
    <row r="276" spans="1:59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</row>
    <row r="277" spans="1:59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</row>
    <row r="278" spans="1:59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</row>
    <row r="279" spans="1:5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</row>
    <row r="280" spans="1:59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</row>
    <row r="281" spans="1:59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</row>
    <row r="282" spans="1:59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</row>
    <row r="283" spans="1:59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</row>
    <row r="284" spans="1:59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</row>
    <row r="285" spans="1:59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</row>
    <row r="286" spans="1:59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</row>
    <row r="287" spans="1:59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</row>
    <row r="288" spans="1:59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</row>
    <row r="289" spans="1:5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</row>
    <row r="290" spans="1:59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</row>
    <row r="291" spans="1:59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</row>
    <row r="292" spans="1:59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</row>
    <row r="293" spans="1:59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</row>
    <row r="294" spans="1:59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</row>
    <row r="295" spans="1:59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</row>
    <row r="296" spans="1:59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</row>
    <row r="297" spans="1:59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</row>
    <row r="298" spans="1:59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</row>
    <row r="299" spans="1:5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</row>
    <row r="300" spans="1:59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</row>
    <row r="301" spans="1:59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</row>
    <row r="302" spans="1:59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</row>
    <row r="303" spans="1:59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</row>
    <row r="304" spans="1:59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</row>
    <row r="305" spans="1:59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</row>
    <row r="306" spans="1:59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</row>
    <row r="307" spans="1:59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</row>
    <row r="308" spans="1:59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</row>
    <row r="309" spans="1:5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</row>
    <row r="310" spans="1:59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</row>
    <row r="311" spans="1:59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</row>
    <row r="312" spans="1:59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</row>
    <row r="313" spans="1:59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</row>
    <row r="314" spans="1:59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</row>
    <row r="315" spans="1:59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</row>
    <row r="316" spans="1:59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</row>
    <row r="317" spans="1:59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</row>
    <row r="318" spans="1:59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</row>
    <row r="319" spans="1:5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</row>
    <row r="320" spans="1:59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</row>
    <row r="321" spans="1:59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</row>
    <row r="322" spans="1:59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</row>
    <row r="323" spans="1:59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</row>
    <row r="324" spans="1:59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</row>
    <row r="325" spans="1:59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</row>
    <row r="326" spans="1:59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</row>
    <row r="327" spans="1:59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</row>
    <row r="328" spans="1:59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</row>
    <row r="329" spans="1:5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</row>
    <row r="330" spans="1:59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</row>
    <row r="331" spans="1:59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</row>
    <row r="332" spans="1:59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</row>
    <row r="333" spans="1:59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</row>
    <row r="334" spans="1:59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</row>
    <row r="335" spans="1:59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</row>
    <row r="336" spans="1:59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</row>
    <row r="337" spans="1:59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</row>
    <row r="338" spans="1:59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</row>
    <row r="339" spans="1:5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</row>
    <row r="340" spans="1:59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</row>
    <row r="341" spans="1:59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</row>
    <row r="342" spans="1:59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</row>
    <row r="343" spans="1:59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</row>
    <row r="344" spans="1:59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</row>
    <row r="345" spans="1:59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</row>
    <row r="346" spans="1:59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</row>
    <row r="347" spans="1:59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</row>
    <row r="348" spans="1:59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</row>
    <row r="349" spans="1:5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</row>
    <row r="350" spans="1:59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</row>
    <row r="351" spans="1:59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</row>
    <row r="352" spans="1:59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</row>
    <row r="353" spans="1:59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</row>
    <row r="354" spans="1:59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</row>
    <row r="355" spans="1:59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</row>
    <row r="356" spans="1:59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</row>
    <row r="357" spans="1:59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</row>
    <row r="358" spans="1:59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</row>
    <row r="359" spans="1:5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</row>
    <row r="360" spans="1:59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</row>
    <row r="361" spans="1:59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</row>
    <row r="362" spans="1:59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</row>
    <row r="363" spans="1:59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</row>
    <row r="364" spans="1:59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</row>
    <row r="365" spans="1:59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</row>
    <row r="366" spans="1:59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</row>
    <row r="367" spans="1:59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</row>
    <row r="368" spans="1:59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</row>
    <row r="369" spans="1:5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</row>
    <row r="370" spans="1:59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</row>
    <row r="371" spans="1:59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</row>
    <row r="372" spans="1:59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</row>
    <row r="373" spans="1:59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</row>
    <row r="374" spans="1:59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</row>
    <row r="375" spans="1:59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</row>
    <row r="376" spans="1:59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</row>
    <row r="377" spans="1:59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</row>
    <row r="378" spans="1:59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</row>
    <row r="379" spans="1:5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</row>
    <row r="380" spans="1:59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</row>
    <row r="381" spans="1:59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</row>
    <row r="382" spans="1:59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</row>
    <row r="383" spans="1:59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</row>
    <row r="384" spans="1:59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</row>
    <row r="385" spans="1:59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</row>
    <row r="386" spans="1:59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</row>
    <row r="387" spans="1:59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</row>
    <row r="388" spans="1:59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</row>
    <row r="389" spans="1:5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</row>
    <row r="390" spans="1:59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</row>
    <row r="391" spans="1:59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</row>
    <row r="392" spans="1:59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</row>
    <row r="393" spans="1:59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</row>
    <row r="394" spans="1:59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</row>
    <row r="395" spans="1:59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</row>
    <row r="396" spans="1:59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</row>
    <row r="397" spans="1:59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</row>
    <row r="398" spans="1:59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</row>
    <row r="399" spans="1:59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</row>
    <row r="400" spans="1:59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</row>
    <row r="401" spans="1:59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</row>
    <row r="402" spans="1:59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</row>
    <row r="403" spans="1:59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</row>
    <row r="404" spans="1:59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</row>
    <row r="405" spans="1:59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</row>
    <row r="406" spans="1:59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</row>
    <row r="407" spans="1:59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</row>
    <row r="408" spans="1:59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</row>
    <row r="409" spans="1:5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</row>
    <row r="410" spans="1:59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</row>
    <row r="411" spans="1:59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</row>
    <row r="412" spans="1:59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</row>
    <row r="413" spans="1:59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</row>
    <row r="414" spans="1:59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</row>
    <row r="415" spans="1:59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</row>
    <row r="416" spans="1:59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</row>
    <row r="417" spans="1:59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</row>
    <row r="418" spans="1:59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</row>
    <row r="419" spans="1:5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</row>
    <row r="420" spans="1:59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</row>
    <row r="421" spans="1:59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</row>
    <row r="422" spans="1:59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</row>
    <row r="423" spans="1:59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</row>
    <row r="424" spans="1:59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</row>
    <row r="425" spans="1:59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</row>
    <row r="426" spans="1:59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</row>
    <row r="427" spans="1:59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</row>
    <row r="428" spans="1:59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</row>
    <row r="429" spans="1:5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</row>
    <row r="430" spans="1:59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</row>
    <row r="431" spans="1:59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</row>
    <row r="432" spans="1:59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</row>
    <row r="433" spans="1:59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</row>
    <row r="434" spans="1:59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</row>
    <row r="435" spans="1:59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</row>
    <row r="436" spans="1:59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</row>
    <row r="437" spans="1:59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</row>
    <row r="438" spans="1:59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</row>
    <row r="439" spans="1:59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</row>
    <row r="440" spans="1:59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</row>
    <row r="441" spans="1:59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</row>
    <row r="442" spans="1:59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</row>
    <row r="443" spans="1:59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</row>
    <row r="444" spans="1:59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</row>
    <row r="445" spans="1:59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</row>
    <row r="446" spans="1:59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</row>
    <row r="447" spans="1:59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</row>
    <row r="448" spans="1:59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</row>
    <row r="449" spans="1:5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</row>
    <row r="450" spans="1:59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</row>
    <row r="451" spans="1:59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</row>
    <row r="452" spans="1:59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</row>
    <row r="453" spans="1:59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</row>
    <row r="454" spans="1:59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</row>
    <row r="455" spans="1:59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</row>
    <row r="456" spans="1:59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</row>
    <row r="457" spans="1:59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</row>
    <row r="458" spans="1:59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</row>
    <row r="459" spans="1:59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</row>
    <row r="460" spans="1:59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</row>
    <row r="461" spans="1:59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</row>
    <row r="462" spans="1:59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</row>
    <row r="463" spans="1:59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</row>
    <row r="464" spans="1:59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</row>
    <row r="465" spans="1:59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</row>
    <row r="466" spans="1:59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</row>
    <row r="467" spans="1:59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</row>
    <row r="468" spans="1:59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</row>
    <row r="469" spans="1:5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</row>
    <row r="470" spans="1:59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</row>
    <row r="471" spans="1:59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</row>
    <row r="472" spans="1:59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</row>
    <row r="473" spans="1:59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</row>
    <row r="474" spans="1:59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</row>
    <row r="475" spans="1:59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</row>
    <row r="476" spans="1:59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</row>
    <row r="477" spans="1:59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</row>
    <row r="478" spans="1:59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</row>
    <row r="479" spans="1:5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</row>
    <row r="480" spans="1:59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</row>
    <row r="481" spans="1:59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</row>
    <row r="482" spans="1:59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</row>
    <row r="483" spans="1:59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</row>
    <row r="484" spans="1:59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</row>
    <row r="485" spans="1:59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</row>
    <row r="486" spans="1:59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</row>
    <row r="487" spans="1:59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</row>
    <row r="488" spans="1:59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</row>
    <row r="489" spans="1:59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</row>
    <row r="490" spans="1:59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</row>
    <row r="491" spans="1:59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</row>
    <row r="492" spans="1:59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</row>
    <row r="493" spans="1:59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</row>
    <row r="494" spans="1:59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</row>
    <row r="495" spans="1:59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</row>
    <row r="496" spans="1:59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</row>
    <row r="497" spans="1:59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</row>
    <row r="498" spans="1:59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</row>
    <row r="499" spans="1:59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</row>
    <row r="500" spans="1:59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</row>
    <row r="501" spans="1:59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</row>
    <row r="502" spans="1:59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</row>
    <row r="503" spans="1:59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</row>
    <row r="504" spans="1:59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</row>
    <row r="505" spans="1:59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</row>
    <row r="506" spans="1:59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</row>
    <row r="507" spans="1:59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</row>
    <row r="508" spans="1:59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</row>
    <row r="509" spans="1:59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</row>
    <row r="510" spans="1:59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</row>
    <row r="511" spans="1:59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</row>
    <row r="512" spans="1:59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</row>
    <row r="513" spans="1:59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</row>
    <row r="514" spans="1:59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</row>
    <row r="515" spans="1:59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</row>
    <row r="516" spans="1:59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</row>
    <row r="517" spans="1:59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</row>
    <row r="518" spans="1:59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</row>
    <row r="519" spans="1:59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</row>
    <row r="520" spans="1:59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</row>
    <row r="521" spans="1:59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</row>
    <row r="522" spans="1:59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</row>
    <row r="523" spans="1:59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</row>
    <row r="524" spans="1:59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</row>
    <row r="525" spans="1:59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</row>
    <row r="526" spans="1:59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</row>
    <row r="527" spans="1:59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</row>
    <row r="528" spans="1:59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</row>
    <row r="529" spans="1:59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</row>
    <row r="530" spans="1:59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</row>
    <row r="531" spans="1:59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</row>
    <row r="532" spans="1:59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</row>
    <row r="533" spans="1:59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</row>
    <row r="534" spans="1:59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</row>
    <row r="535" spans="1:59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</row>
    <row r="536" spans="1:59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</row>
    <row r="537" spans="1:59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</row>
    <row r="538" spans="1:59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</row>
    <row r="539" spans="1:5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</row>
    <row r="540" spans="1:59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</row>
    <row r="541" spans="1:59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</row>
    <row r="542" spans="1:59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</row>
    <row r="543" spans="1:59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</row>
    <row r="544" spans="1:59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</row>
    <row r="545" spans="1:59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</row>
    <row r="546" spans="1:59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</row>
    <row r="547" spans="1:59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</row>
    <row r="548" spans="1:59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</row>
    <row r="549" spans="1:59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</row>
    <row r="550" spans="1:59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</row>
    <row r="551" spans="1:59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</row>
    <row r="552" spans="1:59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</row>
    <row r="553" spans="1:59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</row>
    <row r="554" spans="1:59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</row>
    <row r="555" spans="1:59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</row>
    <row r="556" spans="1:59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</row>
    <row r="557" spans="1:59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</row>
    <row r="558" spans="1:59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</row>
    <row r="559" spans="1:59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</row>
    <row r="560" spans="1:59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</row>
    <row r="561" spans="1:59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</row>
    <row r="562" spans="1:59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</row>
    <row r="563" spans="1:59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</row>
    <row r="564" spans="1:59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</row>
    <row r="565" spans="1:59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</row>
    <row r="566" spans="1:59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</row>
    <row r="567" spans="1:59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</row>
    <row r="568" spans="1:59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</row>
    <row r="569" spans="1:59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</row>
    <row r="570" spans="1:59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</row>
    <row r="571" spans="1:59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</row>
    <row r="572" spans="1:59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</row>
    <row r="573" spans="1:59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</row>
    <row r="574" spans="1:59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</row>
    <row r="575" spans="1:59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</row>
    <row r="576" spans="1:59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</row>
    <row r="577" spans="1:59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</row>
    <row r="578" spans="1:59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</row>
    <row r="579" spans="1:59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</row>
    <row r="580" spans="1:59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</row>
    <row r="581" spans="1:59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</row>
    <row r="582" spans="1:59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</row>
    <row r="583" spans="1:59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</row>
    <row r="584" spans="1:59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</row>
    <row r="585" spans="1:59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</row>
    <row r="586" spans="1:59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</row>
    <row r="587" spans="1:59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</row>
    <row r="588" spans="1:59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</row>
    <row r="589" spans="1:59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</row>
    <row r="590" spans="1:59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</row>
    <row r="591" spans="1:59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</row>
    <row r="592" spans="1:59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</row>
    <row r="593" spans="1:59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</row>
    <row r="594" spans="1:59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</row>
    <row r="595" spans="1:59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</row>
    <row r="596" spans="1:59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</row>
    <row r="597" spans="1:59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</row>
    <row r="598" spans="1:59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</row>
    <row r="599" spans="1:59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</row>
    <row r="600" spans="1:59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</row>
    <row r="601" spans="1:59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</row>
    <row r="602" spans="1:59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</row>
    <row r="603" spans="1:59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</row>
    <row r="604" spans="1:59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</row>
    <row r="605" spans="1:59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</row>
    <row r="606" spans="1:59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</row>
    <row r="607" spans="1:59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</row>
    <row r="608" spans="1:59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</row>
    <row r="609" spans="1:59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</row>
    <row r="610" spans="1:59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</row>
    <row r="611" spans="1:59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</row>
    <row r="612" spans="1:59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</row>
    <row r="613" spans="1:59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</row>
    <row r="614" spans="1:59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</row>
    <row r="615" spans="1:59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</row>
    <row r="616" spans="1:59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</row>
    <row r="617" spans="1:59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</row>
    <row r="618" spans="1:59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</row>
    <row r="619" spans="1:59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</row>
    <row r="620" spans="1:59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</row>
    <row r="621" spans="1:59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</row>
    <row r="622" spans="1:59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</row>
    <row r="623" spans="1:59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</row>
    <row r="624" spans="1:59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</row>
    <row r="625" spans="1:59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</row>
    <row r="626" spans="1:59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</row>
    <row r="627" spans="1:59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</row>
    <row r="628" spans="1:59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</row>
    <row r="629" spans="1:59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</row>
    <row r="630" spans="1:59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</row>
    <row r="631" spans="1:59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</row>
    <row r="632" spans="1:59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</row>
    <row r="633" spans="1:59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</row>
    <row r="634" spans="1:59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</row>
    <row r="635" spans="1:59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</row>
    <row r="636" spans="1:59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</row>
    <row r="637" spans="1:59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</row>
    <row r="638" spans="1:59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</row>
    <row r="639" spans="1:59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</row>
    <row r="640" spans="1:59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</row>
    <row r="641" spans="1:59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</row>
    <row r="642" spans="1:59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</row>
    <row r="643" spans="1:59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</row>
    <row r="644" spans="1:59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</row>
    <row r="645" spans="1:59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</row>
    <row r="646" spans="1:59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</row>
    <row r="647" spans="1:59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</row>
    <row r="648" spans="1:59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</row>
    <row r="649" spans="1:59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</row>
    <row r="650" spans="1:59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</row>
    <row r="651" spans="1:59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</row>
    <row r="652" spans="1:59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</row>
    <row r="653" spans="1:59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</row>
    <row r="654" spans="1:59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</row>
    <row r="655" spans="1:59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</row>
    <row r="656" spans="1:59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</row>
    <row r="657" spans="1:59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</row>
    <row r="658" spans="1:59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</row>
    <row r="659" spans="1:59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</row>
    <row r="660" spans="1:59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</row>
    <row r="661" spans="1:59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</row>
    <row r="662" spans="1:59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</row>
    <row r="663" spans="1:59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</row>
    <row r="664" spans="1:59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</row>
    <row r="665" spans="1:59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</row>
    <row r="666" spans="1:59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</row>
    <row r="667" spans="1:59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</row>
    <row r="668" spans="1:59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</row>
    <row r="669" spans="1:59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</row>
    <row r="670" spans="1:59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</row>
    <row r="671" spans="1:59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</row>
    <row r="672" spans="1:59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</row>
    <row r="673" spans="1:59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</row>
    <row r="674" spans="1:59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</row>
    <row r="675" spans="1:59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</row>
    <row r="676" spans="1:59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</row>
    <row r="677" spans="1:59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</row>
    <row r="678" spans="1:59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</row>
    <row r="679" spans="1:59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</row>
    <row r="680" spans="1:59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</row>
    <row r="681" spans="1:59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</row>
    <row r="682" spans="1:59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</row>
    <row r="683" spans="1:59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</row>
    <row r="684" spans="1:59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</row>
    <row r="685" spans="1:59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</row>
    <row r="686" spans="1:59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</row>
    <row r="687" spans="1:59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</row>
    <row r="688" spans="1:59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</row>
    <row r="689" spans="1:59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</row>
    <row r="690" spans="1:59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</row>
    <row r="691" spans="1:59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</row>
    <row r="692" spans="1:59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</row>
    <row r="693" spans="1:59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</row>
    <row r="694" spans="1:59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</row>
    <row r="695" spans="1:59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</row>
    <row r="696" spans="1:59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</row>
    <row r="697" spans="1:59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</row>
    <row r="698" spans="1:59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</row>
    <row r="699" spans="1:59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</row>
    <row r="700" spans="1:59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</row>
    <row r="701" spans="1:59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</row>
    <row r="702" spans="1:59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</row>
    <row r="703" spans="1:59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</row>
    <row r="704" spans="1:59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</row>
    <row r="705" spans="1:59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</row>
    <row r="706" spans="1:59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</row>
    <row r="707" spans="1:59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</row>
    <row r="708" spans="1:59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</row>
    <row r="709" spans="1:59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</row>
    <row r="710" spans="1:59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</row>
    <row r="711" spans="1:59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</row>
    <row r="712" spans="1:59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</row>
    <row r="713" spans="1:59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</row>
    <row r="714" spans="1:59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</row>
    <row r="715" spans="1:59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</row>
    <row r="716" spans="1:59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</row>
    <row r="717" spans="1:59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</row>
    <row r="718" spans="1:59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</row>
    <row r="719" spans="1:59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</row>
    <row r="720" spans="1:59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</row>
    <row r="721" spans="1:59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</row>
    <row r="722" spans="1:59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</row>
    <row r="723" spans="1:59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</row>
    <row r="724" spans="1:59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</row>
    <row r="725" spans="1:59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</row>
    <row r="726" spans="1:59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</row>
    <row r="727" spans="1:59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</row>
    <row r="728" spans="1:59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</row>
    <row r="729" spans="1:59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</row>
    <row r="730" spans="1:59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</row>
    <row r="731" spans="1:59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</row>
    <row r="732" spans="1:59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</row>
    <row r="733" spans="1:59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</row>
    <row r="734" spans="1:59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</row>
    <row r="735" spans="1:59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</row>
    <row r="736" spans="1:59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</row>
    <row r="737" spans="1:59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</row>
    <row r="738" spans="1:59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</row>
    <row r="739" spans="1:59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</row>
    <row r="740" spans="1:59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</row>
    <row r="741" spans="1:59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</row>
    <row r="742" spans="1:59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</row>
    <row r="743" spans="1:59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</row>
    <row r="744" spans="1:59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</row>
    <row r="745" spans="1:59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</row>
    <row r="746" spans="1:59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</row>
    <row r="747" spans="1:59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</row>
    <row r="748" spans="1:59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</row>
    <row r="749" spans="1:59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</row>
    <row r="750" spans="1:59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</row>
    <row r="751" spans="1:59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</row>
    <row r="752" spans="1:59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</row>
    <row r="753" spans="1:59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</row>
    <row r="754" spans="1:59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</row>
    <row r="755" spans="1:59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</row>
    <row r="756" spans="1:59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</row>
    <row r="757" spans="1:59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</row>
    <row r="758" spans="1:59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</row>
    <row r="759" spans="1:59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</row>
    <row r="760" spans="1:59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</row>
    <row r="761" spans="1:59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</row>
    <row r="762" spans="1:59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</row>
    <row r="763" spans="1:59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</row>
    <row r="764" spans="1:59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</row>
    <row r="765" spans="1:59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</row>
    <row r="766" spans="1:59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</row>
    <row r="767" spans="1:59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</row>
    <row r="768" spans="1:59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</row>
    <row r="769" spans="1:59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</row>
    <row r="770" spans="1:59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</row>
    <row r="771" spans="1:59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</row>
    <row r="772" spans="1:59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</row>
    <row r="773" spans="1:59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</row>
    <row r="774" spans="1:59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</row>
    <row r="775" spans="1:59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</row>
    <row r="776" spans="1:59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</row>
    <row r="777" spans="1:59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</row>
    <row r="778" spans="1:59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</row>
    <row r="779" spans="1:59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</row>
    <row r="780" spans="1:59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</row>
    <row r="781" spans="1:59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</row>
    <row r="782" spans="1:59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</row>
    <row r="783" spans="1:59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</row>
    <row r="784" spans="1:59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</row>
    <row r="785" spans="1:59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</row>
    <row r="786" spans="1:59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</row>
    <row r="787" spans="1:59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</row>
    <row r="788" spans="1:59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</row>
    <row r="789" spans="1:59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</row>
    <row r="790" spans="1:59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</row>
    <row r="791" spans="1:59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</row>
    <row r="792" spans="1:59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</row>
    <row r="793" spans="1:59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</row>
    <row r="794" spans="1:59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</row>
    <row r="795" spans="1:59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</row>
    <row r="796" spans="1:59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</row>
    <row r="797" spans="1:59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</row>
    <row r="798" spans="1:59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</row>
    <row r="799" spans="1:59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</row>
    <row r="800" spans="1:59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</row>
    <row r="801" spans="1:59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</row>
    <row r="802" spans="1:59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</row>
    <row r="803" spans="1:59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</row>
    <row r="804" spans="1:59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</row>
    <row r="805" spans="1:59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</row>
    <row r="806" spans="1:59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</row>
    <row r="807" spans="1:59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</row>
    <row r="808" spans="1:59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</row>
    <row r="809" spans="1:59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</row>
    <row r="810" spans="1:59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</row>
    <row r="811" spans="1:59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</row>
    <row r="812" spans="1:59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</row>
    <row r="813" spans="1:59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</row>
    <row r="814" spans="1:59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</row>
    <row r="815" spans="1:59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</row>
    <row r="816" spans="1:59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</row>
    <row r="817" spans="1:59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</row>
    <row r="818" spans="1:59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</row>
    <row r="819" spans="1:59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</row>
    <row r="820" spans="1:59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</row>
    <row r="821" spans="1:59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</row>
    <row r="822" spans="1:59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</row>
    <row r="823" spans="1:59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</row>
    <row r="824" spans="1:59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</row>
    <row r="825" spans="1:59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</row>
    <row r="826" spans="1:59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</row>
    <row r="827" spans="1:59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</row>
    <row r="828" spans="1:59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</row>
    <row r="829" spans="1:59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</row>
    <row r="830" spans="1:59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</row>
    <row r="831" spans="1:59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</row>
    <row r="832" spans="1:59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</row>
    <row r="833" spans="1:59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</row>
    <row r="834" spans="1:59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</row>
    <row r="835" spans="1:59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</row>
    <row r="836" spans="1:59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</row>
    <row r="837" spans="1:59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</row>
    <row r="838" spans="1:59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</row>
    <row r="839" spans="1:59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</row>
    <row r="840" spans="1:59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</row>
    <row r="841" spans="1:59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</row>
    <row r="842" spans="1:59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</row>
    <row r="843" spans="1:59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</row>
    <row r="844" spans="1:59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</row>
    <row r="845" spans="1:59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</row>
    <row r="846" spans="1:59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</row>
    <row r="847" spans="1:59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</row>
    <row r="848" spans="1:59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</row>
    <row r="849" spans="1:59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</row>
    <row r="850" spans="1:59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</row>
    <row r="851" spans="1:59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</row>
    <row r="852" spans="1:59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</row>
    <row r="853" spans="1:59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</row>
    <row r="854" spans="1:59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</row>
    <row r="855" spans="1:59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</row>
    <row r="856" spans="1:59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</row>
    <row r="857" spans="1:59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</row>
    <row r="858" spans="1:59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</row>
    <row r="859" spans="1:59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</row>
    <row r="860" spans="1:59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</row>
    <row r="861" spans="1:59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</row>
    <row r="862" spans="1:59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</row>
    <row r="863" spans="1:59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</row>
    <row r="864" spans="1:59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</row>
    <row r="865" spans="1:59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</row>
    <row r="866" spans="1:59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</row>
    <row r="867" spans="1:59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</row>
    <row r="868" spans="1:59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</row>
    <row r="869" spans="1:59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</row>
    <row r="870" spans="1:59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</row>
    <row r="871" spans="1:59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</row>
    <row r="872" spans="1:59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</row>
    <row r="873" spans="1:59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</row>
    <row r="874" spans="1:59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</row>
    <row r="875" spans="1:59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</row>
    <row r="876" spans="1:59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</row>
    <row r="877" spans="1:59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</row>
    <row r="878" spans="1:59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</row>
    <row r="879" spans="1:59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</row>
    <row r="880" spans="1:59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</row>
    <row r="881" spans="1:59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</row>
    <row r="882" spans="1:59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</row>
    <row r="883" spans="1:59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</row>
    <row r="884" spans="1:59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</row>
    <row r="885" spans="1:59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</row>
    <row r="886" spans="1:59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</row>
    <row r="887" spans="1:59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</row>
    <row r="888" spans="1:59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</row>
    <row r="889" spans="1:59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</row>
    <row r="890" spans="1:59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</row>
    <row r="891" spans="1:59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</row>
    <row r="892" spans="1:59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</row>
    <row r="893" spans="1:59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</row>
    <row r="894" spans="1:59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</row>
    <row r="895" spans="1:59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</row>
    <row r="896" spans="1:59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</row>
    <row r="897" spans="1:59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</row>
    <row r="898" spans="1:59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</row>
    <row r="899" spans="1:59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</row>
    <row r="900" spans="1:59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</row>
    <row r="901" spans="1:59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</row>
    <row r="902" spans="1:59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</row>
    <row r="903" spans="1:59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</row>
    <row r="904" spans="1:59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</row>
    <row r="905" spans="1:59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</row>
    <row r="906" spans="1:59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</row>
    <row r="907" spans="1:59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</row>
    <row r="908" spans="1:59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</row>
    <row r="909" spans="1:59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</row>
    <row r="910" spans="1:59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</row>
    <row r="911" spans="1:59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</row>
    <row r="912" spans="1:59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</row>
    <row r="913" spans="1:59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</row>
    <row r="914" spans="1:59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</row>
    <row r="915" spans="1:59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</row>
    <row r="916" spans="1:59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</row>
    <row r="917" spans="1:59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</row>
    <row r="918" spans="1:59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</row>
    <row r="919" spans="1:59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</row>
    <row r="920" spans="1:59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</row>
    <row r="921" spans="1:59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</row>
    <row r="922" spans="1:59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</row>
    <row r="923" spans="1:59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</row>
    <row r="924" spans="1:59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</row>
    <row r="925" spans="1:59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</row>
    <row r="926" spans="1:59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</row>
    <row r="927" spans="1:59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</row>
    <row r="928" spans="1:59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</row>
    <row r="929" spans="1:59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</row>
    <row r="930" spans="1:59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</row>
    <row r="931" spans="1:59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</row>
    <row r="932" spans="1:59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</row>
    <row r="933" spans="1:59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</row>
    <row r="934" spans="1:59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</row>
    <row r="935" spans="1:59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</row>
    <row r="936" spans="1:59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</row>
    <row r="937" spans="1:59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</row>
    <row r="938" spans="1:59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</row>
    <row r="939" spans="1:59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</row>
    <row r="940" spans="1:59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</row>
    <row r="941" spans="1:59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</row>
    <row r="942" spans="1:59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</row>
    <row r="943" spans="1:59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</row>
    <row r="944" spans="1:59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</row>
    <row r="945" spans="1:59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</row>
    <row r="946" spans="1:59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</row>
    <row r="947" spans="1:59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</row>
    <row r="948" spans="1:59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</row>
    <row r="949" spans="1:59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</row>
    <row r="950" spans="1:59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</row>
    <row r="951" spans="1:59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</row>
    <row r="952" spans="1:59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</row>
    <row r="953" spans="1:59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</row>
    <row r="954" spans="1:59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</row>
    <row r="955" spans="1:59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</row>
    <row r="956" spans="1:59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</row>
    <row r="957" spans="1:59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</row>
    <row r="958" spans="1:59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</row>
    <row r="959" spans="1:59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</row>
    <row r="960" spans="1:59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</row>
    <row r="961" spans="1:59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</row>
    <row r="962" spans="1:59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</row>
    <row r="963" spans="1:59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</row>
    <row r="964" spans="1:59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</row>
    <row r="965" spans="1:59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</row>
    <row r="966" spans="1:59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</row>
    <row r="967" spans="1:59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</row>
    <row r="968" spans="1:59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</row>
    <row r="969" spans="1:59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</row>
    <row r="970" spans="1:59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</row>
    <row r="971" spans="1:59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</row>
    <row r="972" spans="1:59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</row>
    <row r="973" spans="1:59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</row>
    <row r="974" spans="1:59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</row>
    <row r="975" spans="1:59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</row>
    <row r="976" spans="1:59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</row>
    <row r="977" spans="1:59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</row>
    <row r="978" spans="1:59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</row>
    <row r="979" spans="1:59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</row>
    <row r="980" spans="1:59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</row>
    <row r="981" spans="1:59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</row>
    <row r="982" spans="1:59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</row>
    <row r="983" spans="1:59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</row>
    <row r="984" spans="1:59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</row>
    <row r="985" spans="1:59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</row>
    <row r="986" spans="1:59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</row>
    <row r="987" spans="1:59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</row>
    <row r="988" spans="1:59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</row>
    <row r="989" spans="1:59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</row>
    <row r="990" spans="1:59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</row>
    <row r="991" spans="1:59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</row>
    <row r="992" spans="1:59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</row>
    <row r="993" spans="1:59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</row>
    <row r="994" spans="1:59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</row>
    <row r="995" spans="1:59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</row>
    <row r="996" spans="1:59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</row>
    <row r="997" spans="1:59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</row>
    <row r="998" spans="1:59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</row>
    <row r="999" spans="1:59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</row>
    <row r="1000" spans="1:59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</row>
    <row r="1001" spans="1:59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</row>
    <row r="1002" spans="1:59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</row>
    <row r="1003" spans="1:59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</row>
    <row r="1004" spans="1:59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</row>
    <row r="1005" spans="1:59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</row>
    <row r="1006" spans="1:59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</row>
    <row r="1007" spans="1:59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</row>
    <row r="1008" spans="1:59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</row>
    <row r="1009" spans="1:59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</row>
    <row r="1010" spans="1:59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</row>
    <row r="1011" spans="1:59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</row>
    <row r="1012" spans="1:59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</row>
    <row r="1013" spans="1:59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</row>
    <row r="1014" spans="1:59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</row>
    <row r="1015" spans="1:59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</row>
    <row r="1016" spans="1:59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</row>
    <row r="1017" spans="1:59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</row>
    <row r="1018" spans="1:59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</row>
    <row r="1019" spans="1:59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</row>
    <row r="1020" spans="1:59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</row>
    <row r="1021" spans="1:59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</row>
    <row r="1022" spans="1:59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</row>
    <row r="1023" spans="1:59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</row>
    <row r="1024" spans="1:59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</row>
    <row r="1025" spans="1:59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</row>
    <row r="1026" spans="1:59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</row>
    <row r="1027" spans="1:59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</row>
    <row r="1028" spans="1:59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</row>
    <row r="1029" spans="1:59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</row>
    <row r="1030" spans="1:59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</row>
    <row r="1031" spans="1:59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</row>
    <row r="1032" spans="1:59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</row>
    <row r="1033" spans="1:59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</row>
    <row r="1034" spans="1:59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</row>
    <row r="1035" spans="1:59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</row>
    <row r="1036" spans="1:59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</row>
    <row r="1037" spans="1:59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</row>
    <row r="1038" spans="1:59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</row>
    <row r="1039" spans="1:59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</row>
    <row r="1040" spans="1:59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</row>
    <row r="1041" spans="1:59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</row>
    <row r="1042" spans="1:59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</row>
    <row r="1043" spans="1:59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</row>
    <row r="1044" spans="1:59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</row>
    <row r="1045" spans="1:59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</row>
    <row r="1046" spans="1:59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</row>
    <row r="1047" spans="1:59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</row>
    <row r="1048" spans="1:59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</row>
    <row r="1049" spans="1:59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</row>
    <row r="1050" spans="1:59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</row>
    <row r="1051" spans="1:59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</row>
    <row r="1052" spans="1:59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</row>
    <row r="1053" spans="1:59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</row>
    <row r="1054" spans="1:59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</row>
    <row r="1055" spans="1:59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</row>
    <row r="1056" spans="1:59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</row>
    <row r="1057" spans="1:59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</row>
    <row r="1058" spans="1:59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</row>
    <row r="1059" spans="1:59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</row>
    <row r="1060" spans="1:59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</row>
    <row r="1061" spans="1:59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</row>
    <row r="1062" spans="1:59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</row>
    <row r="1063" spans="1:59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</row>
    <row r="1064" spans="1:59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</row>
    <row r="1065" spans="1:59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</row>
    <row r="1066" spans="1:59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</row>
    <row r="1067" spans="1:59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</row>
    <row r="1068" spans="1:59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</row>
    <row r="1069" spans="1:59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</row>
    <row r="1070" spans="1:59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</row>
    <row r="1071" spans="1:59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</row>
    <row r="1072" spans="1:59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</row>
    <row r="1073" spans="1:59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</row>
    <row r="1074" spans="1:59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</row>
    <row r="1075" spans="1:59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</row>
    <row r="1076" spans="1:59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</row>
    <row r="1077" spans="1:59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</row>
    <row r="1078" spans="1:59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</row>
    <row r="1079" spans="1:59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</row>
    <row r="1080" spans="1:59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</row>
    <row r="1081" spans="1:59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</row>
    <row r="1082" spans="1:59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</row>
    <row r="1083" spans="1:59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</row>
    <row r="1084" spans="1:59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</row>
    <row r="1085" spans="1:59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</row>
    <row r="1086" spans="1:59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</row>
    <row r="1087" spans="1:59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</row>
    <row r="1088" spans="1:59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</row>
    <row r="1089" spans="1:59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</row>
    <row r="1090" spans="1:59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</row>
    <row r="1091" spans="1:59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</row>
    <row r="1092" spans="1:59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</row>
    <row r="1093" spans="1:59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</row>
    <row r="1094" spans="1:59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</row>
    <row r="1095" spans="1:59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</row>
    <row r="1096" spans="1:59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</row>
    <row r="1097" spans="1:59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</row>
    <row r="1098" spans="1:59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</row>
    <row r="1099" spans="1:59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</row>
    <row r="1100" spans="1:59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</row>
    <row r="1101" spans="1:59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</row>
    <row r="1102" spans="1:59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</row>
    <row r="1103" spans="1:59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</row>
    <row r="1104" spans="1:59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</row>
    <row r="1105" spans="1:59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</row>
    <row r="1106" spans="1:59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</row>
    <row r="1107" spans="1:59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</row>
    <row r="1108" spans="1:59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</row>
    <row r="1109" spans="1:59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</row>
    <row r="1110" spans="1:59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</row>
    <row r="1111" spans="1:59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</row>
    <row r="1112" spans="1:59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</row>
    <row r="1113" spans="1:59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</row>
    <row r="1114" spans="1:59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</row>
    <row r="1115" spans="1:59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</row>
    <row r="1116" spans="1:59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</row>
    <row r="1117" spans="1:59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</row>
    <row r="1118" spans="1:59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</row>
    <row r="1119" spans="1:59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</row>
    <row r="1120" spans="1:59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</row>
    <row r="1121" spans="1:59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</row>
    <row r="1122" spans="1:59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</row>
    <row r="1123" spans="1:59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</row>
    <row r="1124" spans="1:59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</row>
    <row r="1125" spans="1:59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</row>
    <row r="1126" spans="1:59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</row>
    <row r="1127" spans="1:59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</row>
    <row r="1128" spans="1:59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</row>
    <row r="1129" spans="1:59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</row>
    <row r="1130" spans="1:59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</row>
    <row r="1131" spans="1:59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</row>
    <row r="1132" spans="1:59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</row>
    <row r="1133" spans="1:59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</row>
    <row r="1134" spans="1:59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</row>
    <row r="1135" spans="1:59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</row>
    <row r="1136" spans="1:59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</row>
    <row r="1137" spans="1:59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</row>
    <row r="1138" spans="1:59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</row>
    <row r="1139" spans="1:59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</row>
    <row r="1140" spans="1:59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</row>
    <row r="1141" spans="1:59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</row>
    <row r="1142" spans="1:59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</row>
    <row r="1143" spans="1:59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</row>
    <row r="1144" spans="1:59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</row>
    <row r="1145" spans="1:59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</row>
    <row r="1146" spans="1:59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</row>
    <row r="1147" spans="1:59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</row>
    <row r="1148" spans="1:59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</row>
    <row r="1149" spans="1:59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</row>
    <row r="1150" spans="1:59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</row>
    <row r="1151" spans="1:59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</row>
    <row r="1152" spans="1:59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</row>
    <row r="1153" spans="1:59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</row>
    <row r="1154" spans="1:59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</row>
    <row r="1155" spans="1:59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</row>
    <row r="1156" spans="1:59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</row>
    <row r="1157" spans="1:59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</row>
    <row r="1158" spans="1:59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</row>
    <row r="1159" spans="1:59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</row>
    <row r="1160" spans="1:59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</row>
    <row r="1161" spans="1:59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</row>
    <row r="1162" spans="1:59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</row>
    <row r="1163" spans="1:59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</row>
    <row r="1164" spans="1:59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</row>
    <row r="1165" spans="1:59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</row>
    <row r="1166" spans="1:59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</row>
    <row r="1167" spans="1:59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</row>
    <row r="1168" spans="1:59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</row>
    <row r="1169" spans="1:59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</row>
    <row r="1170" spans="1:59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</row>
    <row r="1171" spans="1:59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</row>
    <row r="1172" spans="1:59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</row>
    <row r="1173" spans="1:59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</row>
    <row r="1174" spans="1:59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</row>
    <row r="1175" spans="1:59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</row>
    <row r="1176" spans="1:59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</row>
    <row r="1177" spans="1:59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</row>
    <row r="1178" spans="1:59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</row>
    <row r="1179" spans="1:59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</row>
    <row r="1180" spans="1:59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</row>
    <row r="1181" spans="1:59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</row>
    <row r="1182" spans="1:59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</row>
    <row r="1183" spans="1:59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</row>
    <row r="1184" spans="1:59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</row>
    <row r="1185" spans="1:59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</row>
    <row r="1186" spans="1:59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</row>
    <row r="1187" spans="1:59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</row>
    <row r="1188" spans="1:59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</row>
    <row r="1189" spans="1:59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</row>
    <row r="1190" spans="1:59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  <c r="BA1190" s="42"/>
      <c r="BB1190" s="42"/>
      <c r="BC1190" s="42"/>
      <c r="BD1190" s="42"/>
      <c r="BE1190" s="42"/>
      <c r="BF1190" s="42"/>
      <c r="BG1190" s="42"/>
    </row>
    <row r="1191" spans="1:59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  <c r="BA1191" s="42"/>
      <c r="BB1191" s="42"/>
      <c r="BC1191" s="42"/>
      <c r="BD1191" s="42"/>
      <c r="BE1191" s="42"/>
      <c r="BF1191" s="42"/>
      <c r="BG1191" s="42"/>
    </row>
    <row r="1192" spans="1:59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  <c r="BA1192" s="42"/>
      <c r="BB1192" s="42"/>
      <c r="BC1192" s="42"/>
      <c r="BD1192" s="42"/>
      <c r="BE1192" s="42"/>
      <c r="BF1192" s="42"/>
      <c r="BG1192" s="42"/>
    </row>
    <row r="1193" spans="1:59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</row>
    <row r="1194" spans="1:59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  <c r="BA1194" s="42"/>
      <c r="BB1194" s="42"/>
      <c r="BC1194" s="42"/>
      <c r="BD1194" s="42"/>
      <c r="BE1194" s="42"/>
      <c r="BF1194" s="42"/>
      <c r="BG1194" s="42"/>
    </row>
    <row r="1195" spans="1:59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2"/>
      <c r="AZ1195" s="42"/>
      <c r="BA1195" s="42"/>
      <c r="BB1195" s="42"/>
      <c r="BC1195" s="42"/>
      <c r="BD1195" s="42"/>
      <c r="BE1195" s="42"/>
      <c r="BF1195" s="42"/>
      <c r="BG1195" s="42"/>
    </row>
    <row r="1196" spans="1:59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  <c r="BA1196" s="42"/>
      <c r="BB1196" s="42"/>
      <c r="BC1196" s="42"/>
      <c r="BD1196" s="42"/>
      <c r="BE1196" s="42"/>
      <c r="BF1196" s="42"/>
      <c r="BG1196" s="42"/>
    </row>
    <row r="1197" spans="1:59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  <c r="BA1197" s="42"/>
      <c r="BB1197" s="42"/>
      <c r="BC1197" s="42"/>
      <c r="BD1197" s="42"/>
      <c r="BE1197" s="42"/>
      <c r="BF1197" s="42"/>
      <c r="BG1197" s="42"/>
    </row>
    <row r="1198" spans="1:59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  <c r="BA1198" s="42"/>
      <c r="BB1198" s="42"/>
      <c r="BC1198" s="42"/>
      <c r="BD1198" s="42"/>
      <c r="BE1198" s="42"/>
      <c r="BF1198" s="42"/>
      <c r="BG1198" s="42"/>
    </row>
    <row r="1199" spans="1:59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  <c r="BA1199" s="42"/>
      <c r="BB1199" s="42"/>
      <c r="BC1199" s="42"/>
      <c r="BD1199" s="42"/>
      <c r="BE1199" s="42"/>
      <c r="BF1199" s="42"/>
      <c r="BG1199" s="42"/>
    </row>
    <row r="1200" spans="1:59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2"/>
      <c r="AZ1200" s="42"/>
      <c r="BA1200" s="42"/>
      <c r="BB1200" s="42"/>
      <c r="BC1200" s="42"/>
      <c r="BD1200" s="42"/>
      <c r="BE1200" s="42"/>
      <c r="BF1200" s="42"/>
      <c r="BG1200" s="42"/>
    </row>
    <row r="1201" spans="1:59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  <c r="BA1201" s="42"/>
      <c r="BB1201" s="42"/>
      <c r="BC1201" s="42"/>
      <c r="BD1201" s="42"/>
      <c r="BE1201" s="42"/>
      <c r="BF1201" s="42"/>
      <c r="BG1201" s="42"/>
    </row>
    <row r="1202" spans="1:59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  <c r="BA1202" s="42"/>
      <c r="BB1202" s="42"/>
      <c r="BC1202" s="42"/>
      <c r="BD1202" s="42"/>
      <c r="BE1202" s="42"/>
      <c r="BF1202" s="42"/>
      <c r="BG1202" s="42"/>
    </row>
    <row r="1203" spans="1:59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  <c r="BA1203" s="42"/>
      <c r="BB1203" s="42"/>
      <c r="BC1203" s="42"/>
      <c r="BD1203" s="42"/>
      <c r="BE1203" s="42"/>
      <c r="BF1203" s="42"/>
      <c r="BG1203" s="42"/>
    </row>
    <row r="1204" spans="1:59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  <c r="BA1204" s="42"/>
      <c r="BB1204" s="42"/>
      <c r="BC1204" s="42"/>
      <c r="BD1204" s="42"/>
      <c r="BE1204" s="42"/>
      <c r="BF1204" s="42"/>
      <c r="BG1204" s="42"/>
    </row>
    <row r="1205" spans="1:59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</row>
    <row r="1206" spans="1:59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  <c r="BA1206" s="42"/>
      <c r="BB1206" s="42"/>
      <c r="BC1206" s="42"/>
      <c r="BD1206" s="42"/>
      <c r="BE1206" s="42"/>
      <c r="BF1206" s="42"/>
      <c r="BG1206" s="42"/>
    </row>
    <row r="1207" spans="1:59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  <c r="BA1207" s="42"/>
      <c r="BB1207" s="42"/>
      <c r="BC1207" s="42"/>
      <c r="BD1207" s="42"/>
      <c r="BE1207" s="42"/>
      <c r="BF1207" s="42"/>
      <c r="BG1207" s="42"/>
    </row>
    <row r="1208" spans="1:59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  <c r="BA1208" s="42"/>
      <c r="BB1208" s="42"/>
      <c r="BC1208" s="42"/>
      <c r="BD1208" s="42"/>
      <c r="BE1208" s="42"/>
      <c r="BF1208" s="42"/>
      <c r="BG1208" s="42"/>
    </row>
    <row r="1209" spans="1:59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  <c r="BA1209" s="42"/>
      <c r="BB1209" s="42"/>
      <c r="BC1209" s="42"/>
      <c r="BD1209" s="42"/>
      <c r="BE1209" s="42"/>
      <c r="BF1209" s="42"/>
      <c r="BG1209" s="42"/>
    </row>
    <row r="1210" spans="1:59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  <c r="BA1210" s="42"/>
      <c r="BB1210" s="42"/>
      <c r="BC1210" s="42"/>
      <c r="BD1210" s="42"/>
      <c r="BE1210" s="42"/>
      <c r="BF1210" s="42"/>
      <c r="BG1210" s="42"/>
    </row>
    <row r="1211" spans="1:59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  <c r="BA1211" s="42"/>
      <c r="BB1211" s="42"/>
      <c r="BC1211" s="42"/>
      <c r="BD1211" s="42"/>
      <c r="BE1211" s="42"/>
      <c r="BF1211" s="42"/>
      <c r="BG1211" s="42"/>
    </row>
    <row r="1212" spans="1:59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  <c r="BA1212" s="42"/>
      <c r="BB1212" s="42"/>
      <c r="BC1212" s="42"/>
      <c r="BD1212" s="42"/>
      <c r="BE1212" s="42"/>
      <c r="BF1212" s="42"/>
      <c r="BG1212" s="42"/>
    </row>
    <row r="1213" spans="1:59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2"/>
      <c r="AZ1213" s="42"/>
      <c r="BA1213" s="42"/>
      <c r="BB1213" s="42"/>
      <c r="BC1213" s="42"/>
      <c r="BD1213" s="42"/>
      <c r="BE1213" s="42"/>
      <c r="BF1213" s="42"/>
      <c r="BG1213" s="42"/>
    </row>
    <row r="1214" spans="1:59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2"/>
      <c r="AO1214" s="42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2"/>
      <c r="AZ1214" s="42"/>
      <c r="BA1214" s="42"/>
      <c r="BB1214" s="42"/>
      <c r="BC1214" s="42"/>
      <c r="BD1214" s="42"/>
      <c r="BE1214" s="42"/>
      <c r="BF1214" s="42"/>
      <c r="BG1214" s="42"/>
    </row>
    <row r="1215" spans="1:59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  <c r="BA1215" s="42"/>
      <c r="BB1215" s="42"/>
      <c r="BC1215" s="42"/>
      <c r="BD1215" s="42"/>
      <c r="BE1215" s="42"/>
      <c r="BF1215" s="42"/>
      <c r="BG1215" s="42"/>
    </row>
    <row r="1216" spans="1:59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2"/>
      <c r="AZ1216" s="42"/>
      <c r="BA1216" s="42"/>
      <c r="BB1216" s="42"/>
      <c r="BC1216" s="42"/>
      <c r="BD1216" s="42"/>
      <c r="BE1216" s="42"/>
      <c r="BF1216" s="42"/>
      <c r="BG1216" s="42"/>
    </row>
    <row r="1217" spans="1:59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</row>
    <row r="1218" spans="1:59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  <c r="BA1218" s="42"/>
      <c r="BB1218" s="42"/>
      <c r="BC1218" s="42"/>
      <c r="BD1218" s="42"/>
      <c r="BE1218" s="42"/>
      <c r="BF1218" s="42"/>
      <c r="BG1218" s="42"/>
    </row>
    <row r="1219" spans="1:59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2"/>
      <c r="AZ1219" s="42"/>
      <c r="BA1219" s="42"/>
      <c r="BB1219" s="42"/>
      <c r="BC1219" s="42"/>
      <c r="BD1219" s="42"/>
      <c r="BE1219" s="42"/>
      <c r="BF1219" s="42"/>
      <c r="BG1219" s="42"/>
    </row>
    <row r="1220" spans="1:59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  <c r="BA1220" s="42"/>
      <c r="BB1220" s="42"/>
      <c r="BC1220" s="42"/>
      <c r="BD1220" s="42"/>
      <c r="BE1220" s="42"/>
      <c r="BF1220" s="42"/>
      <c r="BG1220" s="42"/>
    </row>
    <row r="1221" spans="1:59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2"/>
      <c r="AZ1221" s="42"/>
      <c r="BA1221" s="42"/>
      <c r="BB1221" s="42"/>
      <c r="BC1221" s="42"/>
      <c r="BD1221" s="42"/>
      <c r="BE1221" s="42"/>
      <c r="BF1221" s="42"/>
      <c r="BG1221" s="42"/>
    </row>
    <row r="1222" spans="1:59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2"/>
      <c r="AO1222" s="42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2"/>
      <c r="AZ1222" s="42"/>
      <c r="BA1222" s="42"/>
      <c r="BB1222" s="42"/>
      <c r="BC1222" s="42"/>
      <c r="BD1222" s="42"/>
      <c r="BE1222" s="42"/>
      <c r="BF1222" s="42"/>
      <c r="BG1222" s="42"/>
    </row>
    <row r="1223" spans="1:59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  <c r="BA1223" s="42"/>
      <c r="BB1223" s="42"/>
      <c r="BC1223" s="42"/>
      <c r="BD1223" s="42"/>
      <c r="BE1223" s="42"/>
      <c r="BF1223" s="42"/>
      <c r="BG1223" s="42"/>
    </row>
    <row r="1224" spans="1:59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  <c r="BA1224" s="42"/>
      <c r="BB1224" s="42"/>
      <c r="BC1224" s="42"/>
      <c r="BD1224" s="42"/>
      <c r="BE1224" s="42"/>
      <c r="BF1224" s="42"/>
      <c r="BG1224" s="42"/>
    </row>
    <row r="1225" spans="1:59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  <c r="BA1225" s="42"/>
      <c r="BB1225" s="42"/>
      <c r="BC1225" s="42"/>
      <c r="BD1225" s="42"/>
      <c r="BE1225" s="42"/>
      <c r="BF1225" s="42"/>
      <c r="BG1225" s="42"/>
    </row>
    <row r="1226" spans="1:59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2"/>
      <c r="AZ1226" s="42"/>
      <c r="BA1226" s="42"/>
      <c r="BB1226" s="42"/>
      <c r="BC1226" s="42"/>
      <c r="BD1226" s="42"/>
      <c r="BE1226" s="42"/>
      <c r="BF1226" s="42"/>
      <c r="BG1226" s="42"/>
    </row>
    <row r="1227" spans="1:59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  <c r="BA1227" s="42"/>
      <c r="BB1227" s="42"/>
      <c r="BC1227" s="42"/>
      <c r="BD1227" s="42"/>
      <c r="BE1227" s="42"/>
      <c r="BF1227" s="42"/>
      <c r="BG1227" s="42"/>
    </row>
    <row r="1228" spans="1:59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  <c r="BA1228" s="42"/>
      <c r="BB1228" s="42"/>
      <c r="BC1228" s="42"/>
      <c r="BD1228" s="42"/>
      <c r="BE1228" s="42"/>
      <c r="BF1228" s="42"/>
      <c r="BG1228" s="42"/>
    </row>
    <row r="1229" spans="1:59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</row>
    <row r="1230" spans="1:59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  <c r="BA1230" s="42"/>
      <c r="BB1230" s="42"/>
      <c r="BC1230" s="42"/>
      <c r="BD1230" s="42"/>
      <c r="BE1230" s="42"/>
      <c r="BF1230" s="42"/>
      <c r="BG1230" s="42"/>
    </row>
    <row r="1231" spans="1:59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  <c r="BA1231" s="42"/>
      <c r="BB1231" s="42"/>
      <c r="BC1231" s="42"/>
      <c r="BD1231" s="42"/>
      <c r="BE1231" s="42"/>
      <c r="BF1231" s="42"/>
      <c r="BG1231" s="42"/>
    </row>
    <row r="1232" spans="1:59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  <c r="BA1232" s="42"/>
      <c r="BB1232" s="42"/>
      <c r="BC1232" s="42"/>
      <c r="BD1232" s="42"/>
      <c r="BE1232" s="42"/>
      <c r="BF1232" s="42"/>
      <c r="BG1232" s="42"/>
    </row>
    <row r="1233" spans="1:59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2"/>
      <c r="AO1233" s="42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2"/>
      <c r="AZ1233" s="42"/>
      <c r="BA1233" s="42"/>
      <c r="BB1233" s="42"/>
      <c r="BC1233" s="42"/>
      <c r="BD1233" s="42"/>
      <c r="BE1233" s="42"/>
      <c r="BF1233" s="42"/>
      <c r="BG1233" s="42"/>
    </row>
    <row r="1234" spans="1:59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  <c r="BA1234" s="42"/>
      <c r="BB1234" s="42"/>
      <c r="BC1234" s="42"/>
      <c r="BD1234" s="42"/>
      <c r="BE1234" s="42"/>
      <c r="BF1234" s="42"/>
      <c r="BG1234" s="42"/>
    </row>
    <row r="1235" spans="1:59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2"/>
      <c r="AO1235" s="42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2"/>
      <c r="AZ1235" s="42"/>
      <c r="BA1235" s="42"/>
      <c r="BB1235" s="42"/>
      <c r="BC1235" s="42"/>
      <c r="BD1235" s="42"/>
      <c r="BE1235" s="42"/>
      <c r="BF1235" s="42"/>
      <c r="BG1235" s="42"/>
    </row>
    <row r="1236" spans="1:59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  <c r="BA1236" s="42"/>
      <c r="BB1236" s="42"/>
      <c r="BC1236" s="42"/>
      <c r="BD1236" s="42"/>
      <c r="BE1236" s="42"/>
      <c r="BF1236" s="42"/>
      <c r="BG1236" s="42"/>
    </row>
    <row r="1237" spans="1:59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  <c r="BA1237" s="42"/>
      <c r="BB1237" s="42"/>
      <c r="BC1237" s="42"/>
      <c r="BD1237" s="42"/>
      <c r="BE1237" s="42"/>
      <c r="BF1237" s="42"/>
      <c r="BG1237" s="42"/>
    </row>
    <row r="1238" spans="1:59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42"/>
      <c r="R1238" s="42"/>
      <c r="S1238" s="42"/>
      <c r="T1238" s="42"/>
      <c r="U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  <c r="BA1238" s="42"/>
      <c r="BB1238" s="42"/>
      <c r="BC1238" s="42"/>
      <c r="BD1238" s="42"/>
      <c r="BE1238" s="42"/>
      <c r="BF1238" s="42"/>
      <c r="BG1238" s="42"/>
    </row>
    <row r="1239" spans="1:59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42"/>
      <c r="R1239" s="42"/>
      <c r="S1239" s="42"/>
      <c r="T1239" s="42"/>
      <c r="U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  <c r="BA1239" s="42"/>
      <c r="BB1239" s="42"/>
      <c r="BC1239" s="42"/>
      <c r="BD1239" s="42"/>
      <c r="BE1239" s="42"/>
      <c r="BF1239" s="42"/>
      <c r="BG1239" s="42"/>
    </row>
  </sheetData>
  <mergeCells count="11">
    <mergeCell ref="A6:Z6"/>
    <mergeCell ref="A1:Z1"/>
    <mergeCell ref="A2:Z2"/>
    <mergeCell ref="A3:Z3"/>
    <mergeCell ref="A4:Z4"/>
    <mergeCell ref="A5:Z5"/>
    <mergeCell ref="B8:F8"/>
    <mergeCell ref="G8:K8"/>
    <mergeCell ref="L8:P8"/>
    <mergeCell ref="Q8:U8"/>
    <mergeCell ref="V8:Z8"/>
  </mergeCells>
  <pageMargins left="0" right="0" top="0.75" bottom="0.75" header="0.3" footer="0.3"/>
  <pageSetup paperSize="9" scale="5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5"/>
  <sheetViews>
    <sheetView topLeftCell="A25" workbookViewId="0">
      <selection activeCell="E62" sqref="E62"/>
    </sheetView>
  </sheetViews>
  <sheetFormatPr defaultRowHeight="12"/>
  <cols>
    <col min="1" max="1" width="9.140625" style="97"/>
    <col min="2" max="2" width="15.140625" style="97" customWidth="1"/>
    <col min="3" max="3" width="12.42578125" style="97" bestFit="1" customWidth="1"/>
    <col min="4" max="4" width="12.28515625" style="97" bestFit="1" customWidth="1"/>
    <col min="5" max="5" width="9.140625" style="97"/>
    <col min="6" max="6" width="14" style="113" bestFit="1" customWidth="1"/>
    <col min="7" max="16384" width="9.140625" style="97"/>
  </cols>
  <sheetData>
    <row r="1" spans="1:26" ht="12.75">
      <c r="A1" s="314" t="s">
        <v>98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</row>
    <row r="2" spans="1:26" ht="12.75">
      <c r="A2" s="314" t="s">
        <v>99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</row>
    <row r="3" spans="1:26" ht="12.75">
      <c r="A3" s="270" t="s">
        <v>100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ht="12.75">
      <c r="A4" s="270" t="s">
        <v>101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</row>
    <row r="5" spans="1:26" ht="12.75">
      <c r="A5" s="152" t="s">
        <v>510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2.75">
      <c r="A6" s="315" t="s">
        <v>511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</row>
    <row r="7" spans="1:26" ht="13.5" thickBo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3.5" thickBot="1">
      <c r="B8" s="99"/>
      <c r="C8" s="100" t="s">
        <v>7</v>
      </c>
      <c r="D8" s="101" t="s">
        <v>102</v>
      </c>
      <c r="E8" s="60"/>
      <c r="F8" s="60"/>
      <c r="G8" s="60"/>
      <c r="H8" s="60"/>
      <c r="I8" s="60"/>
      <c r="J8" s="60"/>
      <c r="K8" s="60"/>
      <c r="L8" s="60"/>
      <c r="M8" s="60"/>
      <c r="N8" s="102"/>
      <c r="O8" s="102"/>
    </row>
    <row r="9" spans="1:26" ht="13.5" thickBot="1">
      <c r="B9" s="103"/>
      <c r="C9" s="100" t="s">
        <v>103</v>
      </c>
      <c r="D9" s="104" t="s">
        <v>103</v>
      </c>
      <c r="E9" s="60"/>
      <c r="F9" s="105" t="s">
        <v>104</v>
      </c>
      <c r="G9" s="106"/>
      <c r="H9" s="60"/>
      <c r="I9" s="60"/>
      <c r="J9" s="60"/>
      <c r="K9" s="60"/>
      <c r="L9" s="60"/>
      <c r="M9" s="60"/>
      <c r="N9" s="102"/>
      <c r="O9" s="102"/>
    </row>
    <row r="10" spans="1:26" ht="15">
      <c r="B10" s="107" t="s">
        <v>19</v>
      </c>
      <c r="C10" s="219"/>
      <c r="D10" s="219"/>
      <c r="E10" s="60"/>
      <c r="F10" s="108" t="s">
        <v>92</v>
      </c>
      <c r="G10" s="109" t="s">
        <v>152</v>
      </c>
      <c r="I10" s="60"/>
      <c r="J10" s="60"/>
      <c r="K10" s="60"/>
      <c r="L10" s="102"/>
      <c r="M10" s="102"/>
    </row>
    <row r="11" spans="1:26" ht="15">
      <c r="B11" s="110" t="s">
        <v>20</v>
      </c>
      <c r="C11" s="259">
        <v>100180</v>
      </c>
      <c r="D11" s="259" t="s">
        <v>479</v>
      </c>
      <c r="E11" s="60"/>
      <c r="F11" s="111" t="s">
        <v>78</v>
      </c>
      <c r="G11" s="109" t="s">
        <v>153</v>
      </c>
      <c r="I11" s="60"/>
      <c r="J11" s="60"/>
      <c r="K11" s="60"/>
      <c r="L11" s="102"/>
      <c r="M11" s="102"/>
    </row>
    <row r="12" spans="1:26" ht="15.75" thickBot="1">
      <c r="B12" s="112" t="s">
        <v>105</v>
      </c>
      <c r="C12" s="261">
        <v>100180</v>
      </c>
      <c r="D12" s="261" t="s">
        <v>479</v>
      </c>
      <c r="E12" s="60"/>
      <c r="F12" s="111" t="s">
        <v>12</v>
      </c>
      <c r="G12" s="109" t="s">
        <v>154</v>
      </c>
      <c r="I12" s="60"/>
      <c r="J12" s="60"/>
      <c r="K12" s="60"/>
      <c r="L12" s="102"/>
      <c r="M12" s="102"/>
    </row>
    <row r="13" spans="1:26" ht="15">
      <c r="B13" s="110" t="s">
        <v>21</v>
      </c>
      <c r="C13" s="259" t="s">
        <v>480</v>
      </c>
      <c r="D13" s="259" t="s">
        <v>479</v>
      </c>
      <c r="E13" s="60"/>
      <c r="F13" s="108" t="s">
        <v>96</v>
      </c>
      <c r="G13" s="117">
        <v>1742.86</v>
      </c>
      <c r="I13" s="60"/>
      <c r="J13" s="60"/>
      <c r="K13" s="60"/>
      <c r="L13" s="102"/>
      <c r="M13" s="102"/>
    </row>
    <row r="14" spans="1:26" s="113" customFormat="1" ht="15.75" thickBot="1">
      <c r="B14" s="112" t="s">
        <v>106</v>
      </c>
      <c r="C14" s="261" t="s">
        <v>480</v>
      </c>
      <c r="D14" s="261" t="s">
        <v>479</v>
      </c>
      <c r="E14" s="60"/>
      <c r="F14" s="108" t="s">
        <v>86</v>
      </c>
      <c r="G14" s="109" t="s">
        <v>155</v>
      </c>
      <c r="I14" s="60"/>
      <c r="J14" s="60"/>
      <c r="K14" s="60"/>
      <c r="L14" s="114"/>
      <c r="M14" s="114"/>
    </row>
    <row r="15" spans="1:26" ht="15">
      <c r="B15" s="110" t="s">
        <v>22</v>
      </c>
      <c r="C15" s="259" t="s">
        <v>481</v>
      </c>
      <c r="D15" s="259" t="s">
        <v>482</v>
      </c>
      <c r="E15" s="60"/>
      <c r="F15" s="108" t="s">
        <v>94</v>
      </c>
      <c r="G15" s="109" t="s">
        <v>156</v>
      </c>
      <c r="I15" s="60"/>
      <c r="J15" s="60"/>
      <c r="K15" s="60"/>
      <c r="L15" s="102"/>
      <c r="M15" s="102"/>
    </row>
    <row r="16" spans="1:26" ht="15">
      <c r="B16" s="110" t="s">
        <v>107</v>
      </c>
      <c r="C16" s="259" t="s">
        <v>481</v>
      </c>
      <c r="D16" s="259" t="s">
        <v>482</v>
      </c>
      <c r="E16" s="115"/>
      <c r="F16" s="108" t="s">
        <v>102</v>
      </c>
      <c r="G16" s="223" t="s">
        <v>157</v>
      </c>
      <c r="I16" s="115"/>
      <c r="J16" s="115"/>
      <c r="K16" s="115"/>
      <c r="L16" s="102"/>
      <c r="M16" s="102"/>
    </row>
    <row r="17" spans="2:13" ht="15.75" thickBot="1">
      <c r="B17" s="112" t="s">
        <v>23</v>
      </c>
      <c r="C17" s="261" t="s">
        <v>483</v>
      </c>
      <c r="D17" s="261" t="s">
        <v>484</v>
      </c>
      <c r="E17" s="115"/>
      <c r="F17" s="108" t="s">
        <v>81</v>
      </c>
      <c r="G17" s="117">
        <v>2673.47</v>
      </c>
      <c r="I17" s="115"/>
      <c r="J17" s="115"/>
      <c r="K17" s="115"/>
      <c r="L17" s="102"/>
      <c r="M17" s="102"/>
    </row>
    <row r="18" spans="2:13" ht="15">
      <c r="B18" s="103" t="s">
        <v>24</v>
      </c>
      <c r="C18" s="217"/>
      <c r="D18" s="259"/>
      <c r="E18" s="115"/>
      <c r="F18" s="108" t="s">
        <v>7</v>
      </c>
      <c r="G18" s="109" t="s">
        <v>158</v>
      </c>
      <c r="I18" s="115"/>
      <c r="J18" s="115"/>
      <c r="K18" s="115"/>
      <c r="L18" s="102"/>
      <c r="M18" s="102"/>
    </row>
    <row r="19" spans="2:13" ht="15.75" thickBot="1">
      <c r="B19" s="112" t="s">
        <v>25</v>
      </c>
      <c r="C19" s="261" t="s">
        <v>485</v>
      </c>
      <c r="D19" s="261" t="s">
        <v>486</v>
      </c>
      <c r="E19" s="115"/>
      <c r="F19" s="111" t="s">
        <v>93</v>
      </c>
      <c r="G19" s="109" t="s">
        <v>159</v>
      </c>
      <c r="I19" s="115"/>
      <c r="J19" s="115"/>
      <c r="K19" s="115"/>
      <c r="L19" s="102"/>
      <c r="M19" s="102"/>
    </row>
    <row r="20" spans="2:13" ht="15">
      <c r="B20" s="116"/>
      <c r="C20" s="217"/>
      <c r="D20" s="218"/>
      <c r="E20" s="115"/>
      <c r="F20" s="111" t="s">
        <v>82</v>
      </c>
      <c r="G20" s="109" t="s">
        <v>160</v>
      </c>
      <c r="I20" s="115"/>
      <c r="J20" s="115"/>
      <c r="K20" s="115"/>
      <c r="L20" s="102"/>
      <c r="M20" s="102"/>
    </row>
    <row r="21" spans="2:13" ht="15">
      <c r="B21" s="103" t="s">
        <v>108</v>
      </c>
      <c r="C21" s="217"/>
      <c r="D21" s="218"/>
      <c r="E21" s="115"/>
      <c r="F21" s="108" t="s">
        <v>10</v>
      </c>
      <c r="G21" s="109" t="s">
        <v>161</v>
      </c>
      <c r="I21" s="115"/>
      <c r="J21" s="115"/>
      <c r="K21" s="115"/>
      <c r="L21" s="102"/>
      <c r="M21" s="102"/>
    </row>
    <row r="22" spans="2:13" ht="15">
      <c r="B22" s="110" t="s">
        <v>27</v>
      </c>
      <c r="C22" s="259" t="s">
        <v>487</v>
      </c>
      <c r="D22" s="259" t="s">
        <v>488</v>
      </c>
      <c r="E22" s="115"/>
      <c r="F22" s="108" t="s">
        <v>83</v>
      </c>
      <c r="G22" s="109" t="s">
        <v>162</v>
      </c>
      <c r="I22" s="115"/>
      <c r="J22" s="115"/>
      <c r="K22" s="115"/>
      <c r="L22" s="102"/>
      <c r="M22" s="102"/>
    </row>
    <row r="23" spans="2:13" ht="15.75" thickBot="1">
      <c r="B23" s="112" t="s">
        <v>109</v>
      </c>
      <c r="C23" s="261" t="s">
        <v>487</v>
      </c>
      <c r="D23" s="261" t="s">
        <v>488</v>
      </c>
      <c r="E23" s="115"/>
      <c r="F23" s="111" t="s">
        <v>77</v>
      </c>
      <c r="G23" s="109" t="s">
        <v>163</v>
      </c>
      <c r="I23" s="115"/>
      <c r="J23" s="115"/>
      <c r="K23" s="115"/>
      <c r="L23" s="102"/>
      <c r="M23" s="102"/>
    </row>
    <row r="24" spans="2:13" ht="15">
      <c r="B24" s="110" t="s">
        <v>28</v>
      </c>
      <c r="C24" s="259" t="s">
        <v>489</v>
      </c>
      <c r="D24" s="259" t="s">
        <v>490</v>
      </c>
      <c r="E24" s="115"/>
      <c r="F24" s="108" t="s">
        <v>11</v>
      </c>
      <c r="G24" s="117">
        <v>1379.57</v>
      </c>
      <c r="I24" s="115"/>
      <c r="J24" s="115"/>
      <c r="K24" s="115"/>
      <c r="L24" s="102"/>
      <c r="M24" s="102"/>
    </row>
    <row r="25" spans="2:13" ht="15.75" thickBot="1">
      <c r="B25" s="112" t="s">
        <v>110</v>
      </c>
      <c r="C25" s="261" t="s">
        <v>489</v>
      </c>
      <c r="D25" s="261" t="s">
        <v>490</v>
      </c>
      <c r="E25" s="115"/>
      <c r="F25" s="108" t="s">
        <v>76</v>
      </c>
      <c r="G25" s="109" t="s">
        <v>164</v>
      </c>
      <c r="I25" s="115"/>
      <c r="J25" s="115"/>
      <c r="K25" s="115"/>
      <c r="L25" s="102"/>
      <c r="M25" s="102"/>
    </row>
    <row r="26" spans="2:13" ht="15">
      <c r="B26" s="103" t="s">
        <v>30</v>
      </c>
      <c r="C26" s="217"/>
      <c r="D26" s="218"/>
      <c r="E26" s="115"/>
      <c r="F26" s="108" t="s">
        <v>84</v>
      </c>
      <c r="G26" s="109" t="s">
        <v>165</v>
      </c>
      <c r="I26" s="115"/>
      <c r="J26" s="115"/>
      <c r="K26" s="115"/>
      <c r="L26" s="102"/>
      <c r="M26" s="102"/>
    </row>
    <row r="27" spans="2:13" ht="15">
      <c r="B27" s="110" t="s">
        <v>31</v>
      </c>
      <c r="C27" s="259" t="s">
        <v>491</v>
      </c>
      <c r="D27" s="259" t="s">
        <v>492</v>
      </c>
      <c r="E27" s="115"/>
      <c r="F27" s="108" t="s">
        <v>74</v>
      </c>
      <c r="G27" s="109" t="s">
        <v>166</v>
      </c>
      <c r="I27" s="115"/>
      <c r="J27" s="115"/>
      <c r="K27" s="115"/>
      <c r="L27" s="102"/>
      <c r="M27" s="102"/>
    </row>
    <row r="28" spans="2:13" ht="15.75" thickBot="1">
      <c r="B28" s="112" t="s">
        <v>111</v>
      </c>
      <c r="C28" s="261" t="s">
        <v>491</v>
      </c>
      <c r="D28" s="261" t="s">
        <v>492</v>
      </c>
      <c r="E28" s="115"/>
      <c r="F28" s="108" t="s">
        <v>85</v>
      </c>
      <c r="G28" s="109" t="s">
        <v>167</v>
      </c>
      <c r="I28" s="115"/>
      <c r="J28" s="115"/>
      <c r="K28" s="115"/>
      <c r="L28" s="102"/>
      <c r="M28" s="102"/>
    </row>
    <row r="29" spans="2:13" ht="15">
      <c r="B29" s="103" t="s">
        <v>33</v>
      </c>
      <c r="C29" s="217"/>
      <c r="D29" s="218"/>
      <c r="E29" s="115"/>
      <c r="F29" s="108" t="s">
        <v>79</v>
      </c>
      <c r="G29" s="117">
        <v>2365.23</v>
      </c>
      <c r="I29" s="115"/>
      <c r="J29" s="115"/>
      <c r="K29" s="115"/>
      <c r="L29" s="102"/>
      <c r="M29" s="102"/>
    </row>
    <row r="30" spans="2:13" ht="15">
      <c r="B30" s="110" t="s">
        <v>34</v>
      </c>
      <c r="C30" s="259" t="s">
        <v>493</v>
      </c>
      <c r="D30" s="259" t="s">
        <v>494</v>
      </c>
      <c r="E30" s="115"/>
      <c r="F30" s="108" t="s">
        <v>8</v>
      </c>
      <c r="G30" s="223" t="s">
        <v>168</v>
      </c>
      <c r="I30" s="115"/>
      <c r="J30" s="115"/>
      <c r="K30" s="115"/>
      <c r="L30" s="102"/>
      <c r="M30" s="102"/>
    </row>
    <row r="31" spans="2:13" ht="15.75" thickBot="1">
      <c r="B31" s="112"/>
      <c r="C31" s="262"/>
      <c r="D31" s="263"/>
      <c r="E31" s="115"/>
      <c r="F31" s="108" t="s">
        <v>13</v>
      </c>
      <c r="G31" s="109" t="s">
        <v>169</v>
      </c>
      <c r="I31" s="115"/>
      <c r="J31" s="115"/>
      <c r="K31" s="115"/>
      <c r="L31" s="102"/>
      <c r="M31" s="102"/>
    </row>
    <row r="32" spans="2:13" ht="15">
      <c r="B32" s="103" t="s">
        <v>36</v>
      </c>
      <c r="C32" s="260"/>
      <c r="D32" s="218"/>
      <c r="E32" s="115"/>
      <c r="F32" s="108" t="s">
        <v>72</v>
      </c>
      <c r="G32" s="109" t="s">
        <v>170</v>
      </c>
      <c r="I32" s="115"/>
      <c r="J32" s="115"/>
      <c r="K32" s="115"/>
      <c r="L32" s="102"/>
      <c r="M32" s="102"/>
    </row>
    <row r="33" spans="2:13" ht="15">
      <c r="B33" s="110" t="s">
        <v>37</v>
      </c>
      <c r="C33" s="259" t="s">
        <v>495</v>
      </c>
      <c r="D33" s="259" t="s">
        <v>496</v>
      </c>
      <c r="E33" s="115"/>
      <c r="F33" s="108" t="s">
        <v>112</v>
      </c>
      <c r="G33" s="109" t="s">
        <v>171</v>
      </c>
      <c r="I33" s="115"/>
      <c r="J33" s="115"/>
      <c r="K33" s="115"/>
      <c r="L33" s="102"/>
      <c r="M33" s="102"/>
    </row>
    <row r="34" spans="2:13" ht="15.75" thickBot="1">
      <c r="B34" s="112"/>
      <c r="C34" s="262"/>
      <c r="D34" s="263"/>
      <c r="E34" s="115"/>
      <c r="F34" s="118" t="s">
        <v>113</v>
      </c>
      <c r="G34" s="109" t="s">
        <v>172</v>
      </c>
      <c r="I34" s="115"/>
      <c r="J34" s="115"/>
      <c r="K34" s="115"/>
      <c r="L34" s="102"/>
      <c r="M34" s="102"/>
    </row>
    <row r="35" spans="2:13" ht="15">
      <c r="B35" s="103" t="s">
        <v>39</v>
      </c>
      <c r="C35" s="217"/>
      <c r="D35" s="218"/>
      <c r="E35" s="115"/>
      <c r="F35" s="118" t="s">
        <v>73</v>
      </c>
      <c r="G35" s="109" t="s">
        <v>173</v>
      </c>
      <c r="I35" s="115"/>
      <c r="J35" s="115"/>
      <c r="K35" s="115"/>
      <c r="L35" s="102"/>
      <c r="M35" s="102"/>
    </row>
    <row r="36" spans="2:13" ht="15">
      <c r="B36" s="110" t="s">
        <v>40</v>
      </c>
      <c r="C36" s="259" t="s">
        <v>497</v>
      </c>
      <c r="D36" s="259" t="s">
        <v>498</v>
      </c>
      <c r="E36" s="115"/>
      <c r="F36" s="118" t="s">
        <v>95</v>
      </c>
      <c r="G36" s="109" t="s">
        <v>174</v>
      </c>
      <c r="I36" s="115"/>
      <c r="J36" s="115"/>
      <c r="K36" s="115"/>
      <c r="L36" s="102"/>
      <c r="M36" s="102"/>
    </row>
    <row r="37" spans="2:13" ht="15.75" thickBot="1">
      <c r="B37" s="112"/>
      <c r="C37" s="262"/>
      <c r="D37" s="263"/>
      <c r="E37" s="115"/>
      <c r="F37" s="118" t="s">
        <v>75</v>
      </c>
      <c r="G37" s="109" t="s">
        <v>175</v>
      </c>
      <c r="I37" s="115"/>
      <c r="J37" s="115"/>
      <c r="K37" s="115"/>
      <c r="L37" s="102"/>
      <c r="M37" s="102"/>
    </row>
    <row r="38" spans="2:13" ht="15">
      <c r="B38" s="103" t="s">
        <v>42</v>
      </c>
      <c r="C38" s="217"/>
      <c r="D38" s="218"/>
      <c r="E38" s="115"/>
      <c r="F38" s="119" t="s">
        <v>114</v>
      </c>
      <c r="G38" s="120">
        <v>4090.69</v>
      </c>
      <c r="I38" s="115"/>
      <c r="J38" s="115"/>
      <c r="K38" s="115"/>
      <c r="L38" s="102"/>
      <c r="M38" s="102"/>
    </row>
    <row r="39" spans="2:13" ht="15">
      <c r="B39" s="110" t="s">
        <v>43</v>
      </c>
      <c r="C39" s="259" t="s">
        <v>499</v>
      </c>
      <c r="D39" s="259" t="s">
        <v>500</v>
      </c>
      <c r="E39" s="115"/>
      <c r="F39" s="118" t="s">
        <v>115</v>
      </c>
      <c r="G39" s="109" t="s">
        <v>176</v>
      </c>
      <c r="I39" s="115"/>
      <c r="J39" s="115"/>
      <c r="K39" s="115"/>
      <c r="L39" s="102"/>
      <c r="M39" s="102"/>
    </row>
    <row r="40" spans="2:13" ht="13.5" thickBot="1">
      <c r="B40" s="112" t="s">
        <v>116</v>
      </c>
      <c r="C40" s="261" t="s">
        <v>499</v>
      </c>
      <c r="D40" s="261" t="s">
        <v>500</v>
      </c>
      <c r="E40" s="115"/>
      <c r="H40" s="115"/>
      <c r="I40" s="115"/>
      <c r="J40" s="115"/>
      <c r="K40" s="115"/>
      <c r="L40" s="102"/>
      <c r="M40" s="102"/>
    </row>
    <row r="41" spans="2:13" ht="14.25">
      <c r="B41" s="103" t="s">
        <v>44</v>
      </c>
      <c r="C41" s="217"/>
      <c r="D41" s="218"/>
      <c r="E41" s="115"/>
      <c r="H41" s="115"/>
      <c r="I41" s="115"/>
      <c r="J41" s="115"/>
      <c r="K41" s="115"/>
      <c r="L41" s="102"/>
      <c r="M41" s="102"/>
    </row>
    <row r="42" spans="2:13" ht="12.75">
      <c r="B42" s="110" t="s">
        <v>45</v>
      </c>
      <c r="C42" s="259" t="s">
        <v>501</v>
      </c>
      <c r="D42" s="259" t="s">
        <v>502</v>
      </c>
      <c r="E42" s="115"/>
      <c r="F42" s="114"/>
      <c r="G42" s="102"/>
      <c r="H42" s="115"/>
      <c r="I42" s="115"/>
      <c r="J42" s="115"/>
      <c r="K42" s="115"/>
      <c r="L42" s="102"/>
      <c r="M42" s="102"/>
    </row>
    <row r="43" spans="2:13" ht="13.5" thickBot="1">
      <c r="B43" s="112" t="s">
        <v>117</v>
      </c>
      <c r="C43" s="261" t="s">
        <v>501</v>
      </c>
      <c r="D43" s="261" t="s">
        <v>502</v>
      </c>
      <c r="E43" s="115"/>
      <c r="F43" s="114"/>
      <c r="G43" s="102"/>
      <c r="H43" s="115"/>
      <c r="I43" s="115"/>
      <c r="J43" s="115"/>
      <c r="K43" s="115"/>
      <c r="L43" s="102"/>
      <c r="M43" s="102"/>
    </row>
    <row r="44" spans="2:13" ht="14.25">
      <c r="B44" s="103" t="s">
        <v>46</v>
      </c>
      <c r="C44" s="220"/>
      <c r="D44" s="218"/>
      <c r="E44" s="60"/>
      <c r="F44" s="114"/>
      <c r="G44" s="102"/>
      <c r="H44" s="60"/>
      <c r="I44" s="60"/>
      <c r="J44" s="60"/>
      <c r="K44" s="60"/>
      <c r="L44" s="102"/>
      <c r="M44" s="102"/>
    </row>
    <row r="45" spans="2:13" ht="13.5" thickBot="1">
      <c r="B45" s="110" t="s">
        <v>47</v>
      </c>
      <c r="C45" s="259" t="s">
        <v>493</v>
      </c>
      <c r="D45" s="259" t="s">
        <v>503</v>
      </c>
      <c r="E45" s="60"/>
      <c r="F45" s="114"/>
      <c r="G45" s="102"/>
      <c r="H45" s="60"/>
      <c r="I45" s="60"/>
      <c r="J45" s="60"/>
      <c r="K45" s="60"/>
      <c r="L45" s="102"/>
      <c r="M45" s="102"/>
    </row>
    <row r="46" spans="2:13" ht="13.5" thickBot="1">
      <c r="B46" s="110" t="s">
        <v>48</v>
      </c>
      <c r="C46" s="259" t="s">
        <v>504</v>
      </c>
      <c r="D46" s="259" t="s">
        <v>505</v>
      </c>
      <c r="E46" s="60"/>
      <c r="F46" s="312" t="s">
        <v>118</v>
      </c>
      <c r="G46" s="313"/>
      <c r="H46" s="60"/>
      <c r="I46" s="60"/>
      <c r="J46" s="60"/>
      <c r="K46" s="60"/>
      <c r="L46" s="102"/>
      <c r="M46" s="102"/>
    </row>
    <row r="47" spans="2:13" ht="15" thickBot="1">
      <c r="B47" s="112" t="s">
        <v>119</v>
      </c>
      <c r="C47" s="264"/>
      <c r="D47" s="265"/>
      <c r="E47" s="60"/>
      <c r="F47" s="10"/>
      <c r="G47" s="12"/>
      <c r="H47" s="60"/>
      <c r="I47" s="60"/>
      <c r="J47" s="60"/>
      <c r="K47" s="60"/>
      <c r="L47" s="102"/>
      <c r="M47" s="102"/>
    </row>
    <row r="48" spans="2:13" ht="15" thickBot="1">
      <c r="B48" s="103" t="s">
        <v>49</v>
      </c>
      <c r="C48" s="220"/>
      <c r="D48" s="221"/>
      <c r="E48" s="60"/>
      <c r="F48" s="10"/>
      <c r="G48" s="12"/>
      <c r="H48" s="60"/>
      <c r="I48" s="60"/>
      <c r="J48" s="60"/>
      <c r="K48" s="60"/>
      <c r="L48" s="102"/>
      <c r="M48" s="102"/>
    </row>
    <row r="49" spans="2:13" ht="12.75">
      <c r="B49" s="110" t="s">
        <v>53</v>
      </c>
      <c r="C49" s="259" t="s">
        <v>506</v>
      </c>
      <c r="D49" s="259" t="s">
        <v>507</v>
      </c>
      <c r="E49" s="60"/>
      <c r="F49" s="121" t="s">
        <v>120</v>
      </c>
      <c r="G49" s="122" t="s">
        <v>121</v>
      </c>
      <c r="H49" s="60"/>
      <c r="I49" s="60"/>
      <c r="J49" s="60"/>
      <c r="K49" s="60"/>
      <c r="L49" s="102"/>
      <c r="M49" s="102"/>
    </row>
    <row r="50" spans="2:13" ht="13.5" thickBot="1">
      <c r="B50" s="112" t="s">
        <v>122</v>
      </c>
      <c r="C50" s="261" t="s">
        <v>506</v>
      </c>
      <c r="D50" s="261" t="s">
        <v>507</v>
      </c>
      <c r="E50" s="60"/>
      <c r="F50" s="67" t="s">
        <v>123</v>
      </c>
      <c r="G50" s="123">
        <v>300</v>
      </c>
      <c r="H50" s="60"/>
      <c r="I50" s="60"/>
      <c r="J50" s="60"/>
      <c r="K50" s="60"/>
      <c r="L50" s="102"/>
      <c r="M50" s="102"/>
    </row>
    <row r="51" spans="2:13" ht="12.75">
      <c r="B51" s="110" t="s">
        <v>50</v>
      </c>
      <c r="C51" s="259" t="s">
        <v>493</v>
      </c>
      <c r="D51" s="259" t="s">
        <v>503</v>
      </c>
      <c r="E51" s="60"/>
      <c r="F51" s="67" t="s">
        <v>124</v>
      </c>
      <c r="G51" s="123">
        <v>400</v>
      </c>
      <c r="H51" s="60"/>
      <c r="I51" s="60"/>
      <c r="J51" s="60"/>
      <c r="K51" s="60"/>
      <c r="L51" s="102"/>
      <c r="M51" s="102"/>
    </row>
    <row r="52" spans="2:13" ht="13.5" thickBot="1">
      <c r="B52" s="112" t="s">
        <v>125</v>
      </c>
      <c r="C52" s="261" t="s">
        <v>493</v>
      </c>
      <c r="D52" s="261" t="s">
        <v>503</v>
      </c>
      <c r="E52" s="60"/>
      <c r="F52" s="67" t="s">
        <v>126</v>
      </c>
      <c r="G52" s="123">
        <v>500</v>
      </c>
      <c r="H52" s="60"/>
      <c r="I52" s="60"/>
      <c r="J52" s="60"/>
      <c r="K52" s="60"/>
      <c r="L52" s="102"/>
      <c r="M52" s="102"/>
    </row>
    <row r="53" spans="2:13" ht="12.75">
      <c r="B53" s="110" t="s">
        <v>52</v>
      </c>
      <c r="C53" s="259" t="s">
        <v>493</v>
      </c>
      <c r="D53" s="259" t="s">
        <v>503</v>
      </c>
      <c r="E53" s="60" t="s">
        <v>69</v>
      </c>
      <c r="F53" s="67" t="s">
        <v>127</v>
      </c>
      <c r="G53" s="123">
        <v>600</v>
      </c>
      <c r="H53" s="60"/>
      <c r="I53" s="60"/>
      <c r="J53" s="60"/>
      <c r="K53" s="60"/>
      <c r="L53" s="102"/>
      <c r="M53" s="102"/>
    </row>
    <row r="54" spans="2:13" ht="13.5" thickBot="1">
      <c r="B54" s="110" t="s">
        <v>128</v>
      </c>
      <c r="C54" s="259" t="s">
        <v>493</v>
      </c>
      <c r="D54" s="259" t="s">
        <v>503</v>
      </c>
      <c r="E54" s="60"/>
      <c r="F54" s="67" t="s">
        <v>129</v>
      </c>
      <c r="G54" s="123">
        <v>700</v>
      </c>
      <c r="H54" s="60"/>
      <c r="I54" s="60"/>
      <c r="J54" s="60"/>
      <c r="K54" s="60"/>
      <c r="L54" s="102"/>
      <c r="M54" s="102"/>
    </row>
    <row r="55" spans="2:13" ht="14.25">
      <c r="B55" s="286" t="s">
        <v>54</v>
      </c>
      <c r="C55" s="290"/>
      <c r="D55" s="293"/>
      <c r="E55" s="60"/>
      <c r="F55" s="67" t="s">
        <v>130</v>
      </c>
      <c r="G55" s="123">
        <v>750</v>
      </c>
      <c r="H55" s="60"/>
      <c r="I55" s="60"/>
      <c r="J55" s="60"/>
      <c r="K55" s="60"/>
      <c r="L55" s="102"/>
      <c r="M55" s="102"/>
    </row>
    <row r="56" spans="2:13" ht="12.75">
      <c r="B56" s="287" t="s">
        <v>56</v>
      </c>
      <c r="C56" s="291" t="s">
        <v>582</v>
      </c>
      <c r="D56" s="291" t="s">
        <v>583</v>
      </c>
      <c r="E56" s="60"/>
      <c r="F56" s="67" t="s">
        <v>131</v>
      </c>
      <c r="G56" s="123">
        <v>800</v>
      </c>
      <c r="H56" s="60"/>
      <c r="I56" s="60"/>
      <c r="J56" s="60"/>
      <c r="K56" s="60"/>
      <c r="L56" s="102"/>
      <c r="M56" s="102"/>
    </row>
    <row r="57" spans="2:13" ht="15" thickBot="1">
      <c r="B57" s="289"/>
      <c r="C57" s="294"/>
      <c r="D57" s="295"/>
      <c r="E57" s="60"/>
      <c r="F57" s="9" t="s">
        <v>132</v>
      </c>
      <c r="G57" s="124">
        <v>900</v>
      </c>
      <c r="H57" s="60"/>
      <c r="I57" s="60"/>
      <c r="J57" s="60"/>
      <c r="K57" s="60"/>
      <c r="L57" s="102"/>
      <c r="M57" s="102"/>
    </row>
    <row r="58" spans="2:13" ht="14.25">
      <c r="B58" s="288" t="s">
        <v>58</v>
      </c>
      <c r="C58" s="216"/>
      <c r="D58" s="221"/>
      <c r="E58" s="60"/>
      <c r="H58" s="60"/>
      <c r="I58" s="60"/>
      <c r="J58" s="60"/>
      <c r="K58" s="60"/>
      <c r="L58" s="102"/>
      <c r="M58" s="102"/>
    </row>
    <row r="59" spans="2:13" ht="12.75">
      <c r="B59" s="287" t="s">
        <v>59</v>
      </c>
      <c r="C59" s="291" t="s">
        <v>584</v>
      </c>
      <c r="D59" s="291" t="s">
        <v>585</v>
      </c>
      <c r="E59" s="20"/>
      <c r="F59" s="60"/>
      <c r="G59" s="60"/>
      <c r="H59" s="60"/>
      <c r="I59" s="60"/>
      <c r="J59" s="60"/>
      <c r="K59" s="60"/>
      <c r="L59" s="102"/>
      <c r="M59" s="102"/>
    </row>
    <row r="60" spans="2:13" ht="15" thickBot="1">
      <c r="B60" s="289" t="s">
        <v>60</v>
      </c>
      <c r="C60" s="266"/>
      <c r="D60" s="267"/>
      <c r="E60" s="20"/>
      <c r="F60" s="60"/>
      <c r="G60" s="60"/>
      <c r="H60" s="60"/>
      <c r="I60" s="60"/>
      <c r="J60" s="60"/>
      <c r="K60" s="60"/>
      <c r="L60" s="102"/>
      <c r="M60" s="102"/>
    </row>
    <row r="61" spans="2:13" ht="12.75">
      <c r="B61" s="287" t="s">
        <v>61</v>
      </c>
      <c r="C61" s="291" t="s">
        <v>584</v>
      </c>
      <c r="D61" s="291" t="s">
        <v>586</v>
      </c>
      <c r="E61" s="20"/>
      <c r="F61" s="60"/>
      <c r="G61" s="60"/>
      <c r="H61" s="60"/>
      <c r="I61" s="60"/>
      <c r="J61" s="60"/>
      <c r="K61" s="60"/>
      <c r="L61" s="102"/>
      <c r="M61" s="102"/>
    </row>
    <row r="62" spans="2:13" ht="13.5" thickBot="1">
      <c r="B62" s="289" t="s">
        <v>55</v>
      </c>
      <c r="C62" s="292" t="s">
        <v>584</v>
      </c>
      <c r="D62" s="292" t="s">
        <v>585</v>
      </c>
      <c r="E62" s="60"/>
      <c r="F62" s="60"/>
      <c r="G62" s="60"/>
      <c r="H62" s="60"/>
      <c r="I62" s="60"/>
      <c r="J62" s="60"/>
      <c r="K62" s="60"/>
      <c r="L62" s="102"/>
      <c r="M62" s="102"/>
    </row>
    <row r="63" spans="2:13" ht="14.25">
      <c r="B63" s="288" t="s">
        <v>62</v>
      </c>
      <c r="C63" s="222"/>
      <c r="D63" s="221"/>
      <c r="E63" s="60"/>
      <c r="F63" s="60"/>
      <c r="G63" s="60"/>
      <c r="H63" s="60"/>
      <c r="I63" s="60"/>
      <c r="J63" s="60"/>
      <c r="K63" s="60"/>
      <c r="L63" s="102"/>
      <c r="M63" s="102"/>
    </row>
    <row r="64" spans="2:13" ht="12.75">
      <c r="B64" s="287" t="s">
        <v>63</v>
      </c>
      <c r="C64" s="291" t="s">
        <v>587</v>
      </c>
      <c r="D64" s="291" t="s">
        <v>588</v>
      </c>
      <c r="E64" s="60"/>
      <c r="F64" s="60"/>
      <c r="G64" s="60"/>
      <c r="H64" s="60"/>
      <c r="I64" s="60"/>
      <c r="J64" s="60"/>
      <c r="K64" s="60"/>
      <c r="L64" s="102"/>
      <c r="M64" s="102"/>
    </row>
    <row r="65" spans="2:15" ht="13.5" thickBot="1">
      <c r="B65" s="289" t="s">
        <v>64</v>
      </c>
      <c r="C65" s="292" t="s">
        <v>589</v>
      </c>
      <c r="D65" s="292" t="s">
        <v>590</v>
      </c>
      <c r="E65" s="60" t="s">
        <v>69</v>
      </c>
      <c r="F65" s="60"/>
      <c r="G65" s="60"/>
      <c r="H65" s="60"/>
      <c r="I65" s="60"/>
      <c r="J65" s="60"/>
      <c r="K65" s="60"/>
      <c r="L65" s="60"/>
      <c r="M65" s="60"/>
      <c r="N65" s="102"/>
      <c r="O65" s="102"/>
    </row>
    <row r="66" spans="2:15" ht="12.75">
      <c r="B66" s="125"/>
      <c r="C66" s="126"/>
      <c r="D66" s="127"/>
      <c r="E66" s="127"/>
      <c r="F66" s="60"/>
      <c r="G66" s="60"/>
      <c r="H66" s="60"/>
      <c r="I66" s="60"/>
      <c r="J66" s="60"/>
      <c r="K66" s="60"/>
      <c r="L66" s="60"/>
      <c r="M66" s="60"/>
      <c r="N66" s="102"/>
      <c r="O66" s="102"/>
    </row>
    <row r="67" spans="2:15">
      <c r="B67" s="128" t="s">
        <v>148</v>
      </c>
      <c r="C67" s="129"/>
      <c r="D67" s="129"/>
      <c r="E67" s="129"/>
      <c r="F67" s="60"/>
      <c r="G67" s="60"/>
      <c r="H67" s="60"/>
      <c r="I67" s="130"/>
      <c r="J67" s="130"/>
      <c r="K67" s="114"/>
      <c r="L67" s="114" t="s">
        <v>69</v>
      </c>
      <c r="M67" s="114" t="s">
        <v>69</v>
      </c>
      <c r="N67" s="102"/>
      <c r="O67" s="102"/>
    </row>
    <row r="68" spans="2:15">
      <c r="B68" s="128" t="s">
        <v>133</v>
      </c>
      <c r="C68" s="129"/>
      <c r="D68" s="129"/>
      <c r="E68" s="129"/>
      <c r="F68" s="60"/>
      <c r="G68" s="60"/>
      <c r="H68" s="60"/>
      <c r="I68" s="130"/>
      <c r="J68" s="130"/>
      <c r="K68" s="114"/>
      <c r="L68" s="131"/>
      <c r="M68" s="62"/>
      <c r="N68" s="102"/>
      <c r="O68" s="102"/>
    </row>
    <row r="69" spans="2:15">
      <c r="B69" s="128" t="s">
        <v>134</v>
      </c>
      <c r="C69" s="129"/>
      <c r="D69" s="129"/>
      <c r="E69" s="129"/>
      <c r="F69" s="115"/>
      <c r="G69" s="60"/>
      <c r="H69" s="129"/>
      <c r="I69" s="130"/>
      <c r="J69" s="130"/>
      <c r="K69" s="114"/>
      <c r="L69" s="131"/>
      <c r="M69" s="62"/>
      <c r="N69" s="102"/>
      <c r="O69" s="102"/>
    </row>
    <row r="70" spans="2:15">
      <c r="B70" s="128" t="s">
        <v>135</v>
      </c>
      <c r="C70" s="129"/>
      <c r="D70" s="129"/>
      <c r="E70" s="129"/>
      <c r="F70" s="60"/>
      <c r="G70" s="60"/>
      <c r="H70" s="129"/>
      <c r="I70" s="130"/>
      <c r="J70" s="130"/>
      <c r="K70" s="114"/>
      <c r="L70" s="131"/>
      <c r="M70" s="62"/>
      <c r="N70" s="102"/>
      <c r="O70" s="102"/>
    </row>
    <row r="71" spans="2:15">
      <c r="B71" s="128" t="s">
        <v>136</v>
      </c>
      <c r="C71" s="129"/>
      <c r="D71" s="129"/>
      <c r="E71" s="129"/>
      <c r="F71" s="60"/>
      <c r="G71" s="115"/>
      <c r="H71" s="129"/>
      <c r="I71" s="130"/>
      <c r="J71" s="130"/>
      <c r="K71" s="114"/>
      <c r="L71" s="132"/>
      <c r="M71" s="62"/>
      <c r="N71" s="102"/>
      <c r="O71" s="102"/>
    </row>
    <row r="72" spans="2:15">
      <c r="B72" s="128" t="s">
        <v>149</v>
      </c>
      <c r="C72" s="133"/>
      <c r="D72" s="133"/>
      <c r="E72" s="133"/>
      <c r="F72" s="60"/>
      <c r="G72" s="60"/>
      <c r="H72" s="129"/>
      <c r="I72" s="134"/>
      <c r="J72" s="134"/>
      <c r="K72" s="135"/>
      <c r="L72" s="132"/>
      <c r="M72" s="62"/>
      <c r="N72" s="102"/>
      <c r="O72" s="102"/>
    </row>
    <row r="73" spans="2:15">
      <c r="B73" s="129" t="s">
        <v>137</v>
      </c>
      <c r="C73" s="129"/>
      <c r="D73" s="129"/>
      <c r="E73" s="129"/>
      <c r="F73" s="114"/>
      <c r="G73" s="60"/>
      <c r="H73" s="129"/>
      <c r="I73" s="130"/>
      <c r="J73" s="130"/>
      <c r="K73" s="114"/>
      <c r="L73" s="132"/>
      <c r="M73" s="62"/>
      <c r="N73" s="102"/>
      <c r="O73" s="102"/>
    </row>
    <row r="74" spans="2:15">
      <c r="B74" s="128" t="s">
        <v>138</v>
      </c>
      <c r="C74" s="129"/>
      <c r="D74" s="129"/>
      <c r="E74" s="129"/>
      <c r="F74" s="129"/>
      <c r="G74" s="60"/>
      <c r="H74" s="133"/>
      <c r="I74" s="130"/>
      <c r="J74" s="130"/>
      <c r="K74" s="114"/>
      <c r="L74" s="132"/>
      <c r="M74" s="62"/>
      <c r="N74" s="102"/>
      <c r="O74" s="102"/>
    </row>
    <row r="75" spans="2:15">
      <c r="B75" s="128" t="s">
        <v>139</v>
      </c>
      <c r="C75" s="129"/>
      <c r="D75" s="129"/>
      <c r="E75" s="129"/>
      <c r="F75" s="129"/>
      <c r="G75" s="62"/>
      <c r="H75" s="129"/>
      <c r="I75" s="130"/>
      <c r="J75" s="130"/>
      <c r="K75" s="114"/>
      <c r="L75" s="114"/>
      <c r="M75" s="62"/>
      <c r="N75" s="102"/>
      <c r="O75" s="102"/>
    </row>
    <row r="76" spans="2:15">
      <c r="B76" s="128" t="s">
        <v>140</v>
      </c>
      <c r="C76" s="129"/>
      <c r="D76" s="129"/>
      <c r="E76" s="129"/>
      <c r="F76" s="129"/>
      <c r="G76" s="129"/>
      <c r="H76" s="129"/>
      <c r="I76" s="130"/>
      <c r="J76" s="130"/>
      <c r="K76" s="114"/>
      <c r="L76" s="136"/>
      <c r="M76" s="62"/>
      <c r="N76" s="102"/>
      <c r="O76" s="102"/>
    </row>
    <row r="77" spans="2:15">
      <c r="B77" s="128" t="s">
        <v>141</v>
      </c>
      <c r="C77" s="128"/>
      <c r="D77" s="128"/>
      <c r="E77" s="128"/>
      <c r="F77" s="128"/>
      <c r="G77" s="129"/>
      <c r="H77" s="129"/>
      <c r="I77" s="130"/>
      <c r="J77" s="130"/>
      <c r="K77" s="114"/>
      <c r="L77" s="136"/>
      <c r="M77" s="62"/>
      <c r="N77" s="102"/>
      <c r="O77" s="102"/>
    </row>
    <row r="78" spans="2:15">
      <c r="B78" s="128" t="s">
        <v>142</v>
      </c>
      <c r="C78" s="129"/>
      <c r="D78" s="129"/>
      <c r="E78" s="129"/>
      <c r="F78" s="129"/>
      <c r="G78" s="129"/>
      <c r="H78" s="129"/>
      <c r="I78" s="130"/>
      <c r="J78" s="130"/>
      <c r="K78" s="114"/>
      <c r="L78" s="62"/>
      <c r="M78" s="62"/>
      <c r="N78" s="102"/>
      <c r="O78" s="102"/>
    </row>
    <row r="79" spans="2:15">
      <c r="B79" s="129" t="s">
        <v>143</v>
      </c>
      <c r="C79" s="129"/>
      <c r="D79" s="129"/>
      <c r="E79" s="129"/>
      <c r="F79" s="133"/>
      <c r="G79" s="129"/>
      <c r="H79" s="129"/>
      <c r="I79" s="130"/>
      <c r="J79" s="130"/>
      <c r="K79" s="114"/>
      <c r="L79" s="62"/>
      <c r="M79" s="62"/>
      <c r="N79" s="102"/>
      <c r="O79" s="102"/>
    </row>
    <row r="80" spans="2:15">
      <c r="B80" s="137" t="s">
        <v>144</v>
      </c>
      <c r="C80" s="129"/>
      <c r="D80" s="129"/>
      <c r="E80" s="129"/>
      <c r="F80" s="129"/>
      <c r="G80" s="129"/>
      <c r="H80" s="129"/>
      <c r="I80" s="130"/>
      <c r="J80" s="130"/>
      <c r="K80" s="114"/>
      <c r="L80" s="114"/>
      <c r="M80" s="114"/>
      <c r="N80" s="102"/>
      <c r="O80" s="102"/>
    </row>
    <row r="81" spans="2:15">
      <c r="B81" s="138" t="s">
        <v>145</v>
      </c>
      <c r="C81" s="139"/>
      <c r="D81" s="139"/>
      <c r="E81" s="139"/>
      <c r="F81" s="129"/>
      <c r="G81" s="133"/>
      <c r="H81" s="129"/>
      <c r="I81" s="140"/>
      <c r="J81" s="140"/>
      <c r="K81" s="102"/>
      <c r="L81" s="102"/>
      <c r="M81" s="102"/>
      <c r="N81" s="102"/>
      <c r="O81" s="102"/>
    </row>
    <row r="82" spans="2:15" ht="12.75">
      <c r="B82" s="141" t="s">
        <v>146</v>
      </c>
      <c r="C82" s="139"/>
      <c r="D82" s="139"/>
      <c r="E82" s="139"/>
      <c r="F82" s="129"/>
      <c r="G82" s="129"/>
      <c r="H82" s="129"/>
      <c r="I82" s="140"/>
      <c r="J82" s="140"/>
      <c r="K82" s="102"/>
      <c r="L82" s="102"/>
      <c r="M82" s="102"/>
      <c r="N82" s="102"/>
      <c r="O82" s="102"/>
    </row>
    <row r="83" spans="2:15" ht="12.75">
      <c r="B83" s="141"/>
      <c r="C83" s="139"/>
      <c r="D83" s="139"/>
      <c r="E83" s="139"/>
      <c r="F83" s="129"/>
      <c r="G83" s="129"/>
      <c r="H83" s="139"/>
      <c r="I83" s="140"/>
      <c r="J83" s="140"/>
      <c r="K83" s="102"/>
      <c r="L83" s="102"/>
      <c r="M83" s="102"/>
      <c r="N83" s="102"/>
      <c r="O83" s="102"/>
    </row>
    <row r="84" spans="2:15" ht="12.75">
      <c r="B84" s="142" t="s">
        <v>147</v>
      </c>
      <c r="C84" s="138">
        <v>9930945123</v>
      </c>
      <c r="D84" s="139"/>
      <c r="E84" s="139"/>
      <c r="F84" s="129"/>
      <c r="G84" s="129"/>
      <c r="H84" s="139"/>
      <c r="I84" s="139"/>
      <c r="J84" s="139"/>
      <c r="K84" s="102"/>
      <c r="L84" s="102"/>
      <c r="M84" s="102"/>
      <c r="N84" s="102"/>
      <c r="O84" s="102"/>
    </row>
    <row r="85" spans="2:15">
      <c r="B85" s="143"/>
      <c r="C85" s="138"/>
      <c r="D85" s="87"/>
      <c r="E85" s="102"/>
      <c r="F85" s="129"/>
      <c r="G85" s="129"/>
      <c r="H85" s="139"/>
      <c r="I85" s="102"/>
      <c r="J85" s="102"/>
      <c r="K85" s="102"/>
      <c r="L85" s="102"/>
      <c r="M85" s="102"/>
      <c r="N85" s="102"/>
      <c r="O85" s="102"/>
    </row>
    <row r="86" spans="2:15">
      <c r="D86" s="87"/>
      <c r="F86" s="129"/>
      <c r="G86" s="129"/>
      <c r="H86" s="139"/>
    </row>
    <row r="87" spans="2:15">
      <c r="D87" s="144"/>
      <c r="F87" s="129"/>
      <c r="G87" s="129"/>
      <c r="H87" s="102"/>
    </row>
    <row r="88" spans="2:15">
      <c r="D88" s="144"/>
      <c r="F88" s="129"/>
      <c r="G88" s="129"/>
    </row>
    <row r="89" spans="2:15">
      <c r="D89" s="144"/>
      <c r="F89" s="129"/>
      <c r="G89" s="139"/>
    </row>
    <row r="90" spans="2:15">
      <c r="D90" s="144"/>
      <c r="F90" s="129"/>
      <c r="G90" s="139"/>
    </row>
    <row r="91" spans="2:15">
      <c r="D91" s="144"/>
      <c r="F91" s="114"/>
      <c r="G91" s="139"/>
    </row>
    <row r="92" spans="2:15">
      <c r="D92" s="144"/>
      <c r="G92" s="139"/>
    </row>
    <row r="93" spans="2:15">
      <c r="B93" s="62"/>
      <c r="C93" s="62"/>
      <c r="D93" s="144"/>
      <c r="G93" s="102"/>
    </row>
    <row r="94" spans="2:15">
      <c r="B94" s="114"/>
      <c r="C94" s="114"/>
      <c r="D94" s="144"/>
    </row>
    <row r="95" spans="2:15">
      <c r="B95" s="114"/>
      <c r="C95" s="114"/>
      <c r="D95" s="144"/>
    </row>
  </sheetData>
  <mergeCells count="4">
    <mergeCell ref="F46:G46"/>
    <mergeCell ref="A1:Z1"/>
    <mergeCell ref="A2:Z2"/>
    <mergeCell ref="A6:Z6"/>
  </mergeCells>
  <pageMargins left="0.7" right="0.7" top="0.75" bottom="0.75" header="0.3" footer="0.3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2017-02-03T05:28:30Z</cp:lastPrinted>
  <dcterms:created xsi:type="dcterms:W3CDTF">2016-11-11T10:38:32Z</dcterms:created>
  <dcterms:modified xsi:type="dcterms:W3CDTF">2017-03-01T08:52:29Z</dcterms:modified>
</cp:coreProperties>
</file>